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<sst xmlns="http://schemas.openxmlformats.org/spreadsheetml/2006/main" count="471" uniqueCount="219">
  <si>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</si>
  <si>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</si>
  <si>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</si>
  <si>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</si>
  <si>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</si>
  <si>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</si>
  <si>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</si>
  <si>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</si>
  <si>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</si>
  <si>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</si>
  <si>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</si>
  <si>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</si>
  <si>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</si>
  <si>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</si>
  <si>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</si>
  <si>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</si>
  <si>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</si>
  <si>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</si>
  <si>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</si>
  <si>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</si>
  <si>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</si>
  <si>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</si>
  <si>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</si>
  <si>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</si>
  <si>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</si>
  <si>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</si>
  <si>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</si>
  <si>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</si>
  <si>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</si>
  <si>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</si>
  <si>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</si>
  <si>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</si>
  <si>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</si>
  <si>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</si>
  <si>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</si>
  <si>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</si>
  <si>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</si>
  <si>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</si>
  <si>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</si>
  <si>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</si>
  <si>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</si>
  <si>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</si>
  <si>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</si>
  <si>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</si>
  <si>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</si>
  <si>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</si>
  <si>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</si>
  <si>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</si>
  <si>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</si>
  <si>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</si>
  <si>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</si>
  <si>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</si>
  <si>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</si>
  <si>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</si>
  <si>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</si>
  <si>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</si>
  <si>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</si>
  <si>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</si>
  <si>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</si>
  <si>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</si>
  <si>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</si>
  <si>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</si>
  <si>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</si>
  <si>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</si>
  <si>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</si>
  <si>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</si>
  <si>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</si>
  <si>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</si>
  <si>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</si>
  <si>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</si>
  <si>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</si>
  <si>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</si>
  <si>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</si>
  <si>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</si>
  <si>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</si>
  <si>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</si>
  <si>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</si>
  <si>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</si>
  <si>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</si>
  <si>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</si>
  <si>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</si>
  <si>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</si>
  <si>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</si>
  <si>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</si>
  <si>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</si>
  <si>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</si>
  <si>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</si>
  <si>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</si>
  <si>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</si>
  <si>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</si>
  <si>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</si>
  <si>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</si>
  <si>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</si>
  <si>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</si>
  <si>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</si>
  <si>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</si>
  <si>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</si>
  <si>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</si>
  <si>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</si>
  <si>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</si>
  <si>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</si>
  <si>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</si>
  <si>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</si>
  <si>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</si>
  <si>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</si>
  <si>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</si>
  <si>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</si>
  <si>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</si>
  <si>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</si>
  <si>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</si>
  <si>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</si>
  <si>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</si>
  <si>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</si>
  <si>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</si>
  <si>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</si>
  <si>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</si>
  <si>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</si>
  <si>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</si>
  <si>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</si>
  <si>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</si>
  <si>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</si>
  <si>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</si>
  <si>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</si>
  <si>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</si>
  <si>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</si>
  <si>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</si>
  <si>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</si>
  <si>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</si>
  <si>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</si>
  <si>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</si>
  <si>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</si>
  <si>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</si>
  <si>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</si>
  <si>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</si>
  <si>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</si>
  <si>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</si>
  <si>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</si>
  <si>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</si>
  <si>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</si>
  <si>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</si>
  <si>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</si>
  <si>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</si>
  <si>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</si>
  <si>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</si>
  <si>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</si>
  <si>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</si>
  <si>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</si>
  <si>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</si>
  <si>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</si>
  <si>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</si>
  <si>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</si>
  <si>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</si>
  <si>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</si>
  <si>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</si>
  <si>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</si>
  <si>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</si>
  <si>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</si>
  <si>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</si>
  <si>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</si>
  <si>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</si>
  <si>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</si>
  <si>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</si>
  <si>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</si>
  <si>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</si>
  <si>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</si>
  <si>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</si>
  <si>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</si>
  <si>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</si>
  <si>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</si>
  <si>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</si>
  <si>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</si>
  <si>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</si>
  <si>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</si>
  <si>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</si>
  <si>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</si>
  <si>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</si>
  <si>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</si>
  <si>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</si>
  <si>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</si>
  <si>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</si>
  <si>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</si>
  <si>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</si>
  <si>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</si>
  <si>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</si>
  <si>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</si>
  <si>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</si>
  <si>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</si>
  <si>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</si>
  <si>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</si>
  <si>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</si>
  <si>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</si>
  <si>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MOL LIGA</t>
  </si>
  <si>
    <t>W11</t>
  </si>
  <si>
    <t>AHT HC Tatran Stupava</t>
  </si>
  <si>
    <t>DHC Slávia Praha</t>
  </si>
  <si>
    <t>Stupava</t>
  </si>
  <si>
    <t>p.dvorsky40@gmail.com</t>
  </si>
  <si>
    <t>x</t>
  </si>
  <si>
    <t>17</t>
  </si>
  <si>
    <t>9</t>
  </si>
  <si>
    <t>3/1</t>
  </si>
  <si>
    <t>3</t>
  </si>
  <si>
    <t>5</t>
  </si>
  <si>
    <t>33</t>
  </si>
  <si>
    <t>13</t>
  </si>
  <si>
    <t>6/6</t>
  </si>
  <si>
    <t>Dobre zvládnuté stretnutie zo strany rozhodcov, veľmi dobre nastavená línia pasívnej hry.</t>
  </si>
  <si>
    <t>Zle posúdená situácia - kroky.(jeden krát v prvom a tri krát v druhom polčase)</t>
  </si>
  <si>
    <t>V zápasoch ako bol tento je najdoležitejšie udržať koncentráciu počas 60min.(viac pozornosti venovať hráčke s loptou - kroky áno/nie...)</t>
  </si>
  <si>
    <t>(p.- Rudolf Draškovič-hlavný) + 5</t>
  </si>
  <si>
    <t>Brány nie je možné fixovať k podlahe.</t>
  </si>
  <si>
    <t>p.Jana Prokešová</t>
  </si>
  <si>
    <t>nebola</t>
  </si>
  <si>
    <t>Griffiths Katarína</t>
  </si>
  <si>
    <t>Faul ohrozujúci zdravie súpera</t>
  </si>
  <si>
    <t>Usmernenia v súvislosti s ochorením Covid19 boli dodržané podľa nariadení - kontrola dokladov pred stretnutím.</t>
  </si>
  <si>
    <t>Počas stretnutia boli hlásateľom opakovane diváci upozornení na povinnosť prekrytia horných dýchacích ciest.</t>
  </si>
  <si>
    <t>Obe družstvá mali logá na na dresoch podľa reglementu, tak isto aj reklamné banery  OK</t>
  </si>
  <si>
    <t>Predzápasový nástup na stretnutie a prezentácia v zmysle upraveného reglementu súťaže.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</si>
</sst>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55" xfId="0" applyFont="1" applyFill="1" applyBorder="1" applyAlignment="1" applyProtection="1">
      <alignment horizontal="center" vertical="center" wrapText="1"/>
      <protection/>
    </xf>
    <xf numFmtId="0" fontId="30" fillId="32" borderId="56" xfId="0" applyFont="1" applyFill="1" applyBorder="1" applyAlignment="1" applyProtection="1">
      <alignment horizontal="center" vertical="center" wrapText="1"/>
      <protection/>
    </xf>
    <xf numFmtId="0" fontId="30" fillId="32" borderId="57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49" fontId="10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0" fillId="0" borderId="61" xfId="0" applyNumberFormat="1" applyFon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49" fontId="10" fillId="0" borderId="62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62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63" xfId="0" applyNumberFormat="1" applyFont="1" applyBorder="1" applyAlignment="1" applyProtection="1">
      <alignment horizontal="center" vertical="center"/>
      <protection locked="0"/>
    </xf>
    <xf numFmtId="49" fontId="10" fillId="0" borderId="64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5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41" fillId="31" borderId="14" xfId="0" applyFont="1" applyFill="1" applyBorder="1" applyAlignment="1" applyProtection="1">
      <alignment horizontal="center" vertical="center"/>
      <protection/>
    </xf>
    <xf numFmtId="0" fontId="41" fillId="31" borderId="18" xfId="0" applyFont="1" applyFill="1" applyBorder="1" applyAlignment="1" applyProtection="1">
      <alignment horizontal="center" vertical="center"/>
      <protection/>
    </xf>
    <xf numFmtId="0" fontId="27" fillId="31" borderId="66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7" fillId="31" borderId="68" xfId="0" applyFont="1" applyFill="1" applyBorder="1" applyAlignment="1" applyProtection="1">
      <alignment horizontal="center" vertical="center" wrapText="1"/>
      <protection/>
    </xf>
    <xf numFmtId="0" fontId="26" fillId="0" borderId="66" xfId="0" applyFont="1" applyFill="1" applyBorder="1" applyAlignment="1" applyProtection="1">
      <alignment horizontal="center" vertical="center" wrapText="1"/>
      <protection locked="0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68" xfId="0" applyFont="1" applyFill="1" applyBorder="1" applyAlignment="1" applyProtection="1">
      <alignment horizontal="center" vertical="center" wrapText="1"/>
      <protection locked="0"/>
    </xf>
    <xf numFmtId="0" fontId="26" fillId="0" borderId="66" xfId="0" applyFont="1" applyBorder="1" applyAlignment="1" applyProtection="1">
      <alignment horizontal="center" vertical="center" wrapText="1"/>
      <protection locked="0"/>
    </xf>
    <xf numFmtId="0" fontId="26" fillId="0" borderId="67" xfId="0" applyFont="1" applyBorder="1" applyAlignment="1" applyProtection="1">
      <alignment horizontal="center" vertical="center" wrapText="1"/>
      <protection locked="0"/>
    </xf>
    <xf numFmtId="0" fontId="26" fillId="0" borderId="69" xfId="0" applyFont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 wrapText="1"/>
      <protection locked="0"/>
    </xf>
    <xf numFmtId="49" fontId="10" fillId="0" borderId="59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0" xfId="36" applyFill="1" applyBorder="1" applyAlignment="1" applyProtection="1">
      <alignment horizontal="center" vertical="center" wrapText="1"/>
      <protection locked="0"/>
    </xf>
    <xf numFmtId="0" fontId="44" fillId="0" borderId="71" xfId="36" applyFont="1" applyFill="1" applyBorder="1" applyAlignment="1" applyProtection="1">
      <alignment horizontal="center" vertical="center" wrapText="1"/>
      <protection locked="0"/>
    </xf>
    <xf numFmtId="0" fontId="44" fillId="0" borderId="72" xfId="36" applyFont="1" applyFill="1" applyBorder="1" applyAlignment="1" applyProtection="1">
      <alignment horizontal="center" vertical="center" wrapText="1"/>
      <protection locked="0"/>
    </xf>
    <xf numFmtId="212" fontId="41" fillId="0" borderId="56" xfId="0" applyNumberFormat="1" applyFont="1" applyFill="1" applyBorder="1" applyAlignment="1" applyProtection="1">
      <alignment horizontal="center" vertical="center"/>
      <protection locked="0"/>
    </xf>
    <xf numFmtId="212" fontId="41" fillId="0" borderId="73" xfId="0" applyNumberFormat="1" applyFont="1" applyFill="1" applyBorder="1" applyAlignment="1" applyProtection="1">
      <alignment horizontal="center" vertical="center"/>
      <protection locked="0"/>
    </xf>
    <xf numFmtId="212" fontId="41" fillId="0" borderId="74" xfId="0" applyNumberFormat="1" applyFont="1" applyFill="1" applyBorder="1" applyAlignment="1" applyProtection="1">
      <alignment horizontal="center" vertical="center"/>
      <protection locked="0"/>
    </xf>
    <xf numFmtId="212" fontId="41" fillId="0" borderId="75" xfId="0" applyNumberFormat="1" applyFont="1" applyFill="1" applyBorder="1" applyAlignment="1" applyProtection="1">
      <alignment horizontal="center" vertical="center"/>
      <protection locked="0"/>
    </xf>
    <xf numFmtId="212" fontId="41" fillId="0" borderId="76" xfId="0" applyNumberFormat="1" applyFont="1" applyFill="1" applyBorder="1" applyAlignment="1" applyProtection="1">
      <alignment horizontal="center" vertical="center"/>
      <protection locked="0"/>
    </xf>
    <xf numFmtId="0" fontId="41" fillId="32" borderId="76" xfId="0" applyFont="1" applyFill="1" applyBorder="1" applyAlignment="1" applyProtection="1">
      <alignment horizontal="left" vertical="center"/>
      <protection/>
    </xf>
    <xf numFmtId="0" fontId="41" fillId="32" borderId="77" xfId="0" applyFont="1" applyFill="1" applyBorder="1" applyAlignment="1" applyProtection="1">
      <alignment horizontal="left" vertical="center"/>
      <protection/>
    </xf>
    <xf numFmtId="0" fontId="41" fillId="32" borderId="78" xfId="0" applyFont="1" applyFill="1" applyBorder="1" applyAlignment="1" applyProtection="1">
      <alignment horizontal="left" vertical="center"/>
      <protection/>
    </xf>
    <xf numFmtId="0" fontId="41" fillId="32" borderId="79" xfId="0" applyFont="1" applyFill="1" applyBorder="1" applyAlignment="1" applyProtection="1">
      <alignment horizontal="left" vertical="center"/>
      <protection/>
    </xf>
    <xf numFmtId="0" fontId="41" fillId="32" borderId="80" xfId="0" applyFont="1" applyFill="1" applyBorder="1" applyAlignment="1" applyProtection="1">
      <alignment horizontal="left" vertical="center"/>
      <protection/>
    </xf>
    <xf numFmtId="0" fontId="41" fillId="32" borderId="81" xfId="0" applyFont="1" applyFill="1" applyBorder="1" applyAlignment="1" applyProtection="1">
      <alignment horizontal="left" vertical="center"/>
      <protection/>
    </xf>
    <xf numFmtId="0" fontId="41" fillId="32" borderId="82" xfId="0" applyFont="1" applyFill="1" applyBorder="1" applyAlignment="1" applyProtection="1">
      <alignment horizontal="left" vertical="center"/>
      <protection/>
    </xf>
    <xf numFmtId="0" fontId="41" fillId="32" borderId="83" xfId="0" applyFont="1" applyFill="1" applyBorder="1" applyAlignment="1" applyProtection="1">
      <alignment horizontal="left" vertical="center"/>
      <protection/>
    </xf>
    <xf numFmtId="0" fontId="41" fillId="32" borderId="84" xfId="0" applyFont="1" applyFill="1" applyBorder="1" applyAlignment="1" applyProtection="1">
      <alignment horizontal="left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11" xfId="0" applyFont="1" applyFill="1" applyBorder="1" applyAlignment="1" applyProtection="1">
      <alignment horizontal="center" vertical="center"/>
      <protection/>
    </xf>
    <xf numFmtId="0" fontId="8" fillId="0" borderId="8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horizontal="center" vertical="center"/>
      <protection/>
    </xf>
    <xf numFmtId="0" fontId="9" fillId="0" borderId="89" xfId="0" applyFont="1" applyBorder="1" applyAlignment="1" applyProtection="1">
      <alignment horizontal="center" vertical="center"/>
      <protection/>
    </xf>
    <xf numFmtId="0" fontId="8" fillId="33" borderId="89" xfId="0" applyFont="1" applyFill="1" applyBorder="1" applyAlignment="1" applyProtection="1">
      <alignment horizontal="center" vertical="center"/>
      <protection/>
    </xf>
    <xf numFmtId="0" fontId="27" fillId="31" borderId="70" xfId="0" applyFont="1" applyFill="1" applyBorder="1" applyAlignment="1" applyProtection="1">
      <alignment horizontal="center" vertical="center" wrapText="1"/>
      <protection/>
    </xf>
    <xf numFmtId="0" fontId="27" fillId="31" borderId="71" xfId="0" applyFont="1" applyFill="1" applyBorder="1" applyAlignment="1" applyProtection="1">
      <alignment horizontal="center" vertical="center" wrapText="1"/>
      <protection/>
    </xf>
    <xf numFmtId="0" fontId="27" fillId="31" borderId="90" xfId="0" applyFont="1" applyFill="1" applyBorder="1" applyAlignment="1" applyProtection="1">
      <alignment horizontal="center" vertical="center" wrapText="1"/>
      <protection/>
    </xf>
    <xf numFmtId="0" fontId="28" fillId="0" borderId="91" xfId="0" applyFont="1" applyBorder="1" applyAlignment="1" applyProtection="1">
      <alignment horizontal="left" vertical="top" wrapText="1"/>
      <protection locked="0"/>
    </xf>
    <xf numFmtId="0" fontId="28" fillId="0" borderId="92" xfId="0" applyFont="1" applyBorder="1" applyAlignment="1" applyProtection="1">
      <alignment horizontal="left" vertical="top" wrapText="1"/>
      <protection locked="0"/>
    </xf>
    <xf numFmtId="0" fontId="28" fillId="0" borderId="93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94" xfId="0" applyFont="1" applyBorder="1" applyAlignment="1" applyProtection="1">
      <alignment horizontal="left" vertical="top" wrapText="1"/>
      <protection locked="0"/>
    </xf>
    <xf numFmtId="0" fontId="28" fillId="0" borderId="75" xfId="0" applyFont="1" applyBorder="1" applyAlignment="1" applyProtection="1">
      <alignment horizontal="left" vertical="top" wrapText="1"/>
      <protection locked="0"/>
    </xf>
    <xf numFmtId="0" fontId="28" fillId="0" borderId="82" xfId="0" applyFont="1" applyBorder="1" applyAlignment="1" applyProtection="1">
      <alignment horizontal="left" vertical="top" wrapText="1"/>
      <protection locked="0"/>
    </xf>
    <xf numFmtId="0" fontId="41" fillId="31" borderId="70" xfId="0" applyFont="1" applyFill="1" applyBorder="1" applyAlignment="1" applyProtection="1">
      <alignment horizontal="center" vertical="center"/>
      <protection/>
    </xf>
    <xf numFmtId="0" fontId="41" fillId="31" borderId="71" xfId="0" applyFont="1" applyFill="1" applyBorder="1" applyAlignment="1" applyProtection="1">
      <alignment horizontal="center" vertical="center"/>
      <protection/>
    </xf>
    <xf numFmtId="0" fontId="41" fillId="31" borderId="90" xfId="0" applyFont="1" applyFill="1" applyBorder="1" applyAlignment="1" applyProtection="1">
      <alignment horizontal="center" vertical="center"/>
      <protection/>
    </xf>
    <xf numFmtId="0" fontId="42" fillId="31" borderId="95" xfId="0" applyFont="1" applyFill="1" applyBorder="1" applyAlignment="1" applyProtection="1">
      <alignment horizontal="center" vertical="center"/>
      <protection/>
    </xf>
    <xf numFmtId="0" fontId="42" fillId="31" borderId="96" xfId="0" applyFont="1" applyFill="1" applyBorder="1" applyAlignment="1" applyProtection="1">
      <alignment horizontal="center" vertical="center"/>
      <protection/>
    </xf>
    <xf numFmtId="0" fontId="43" fillId="31" borderId="96" xfId="0" applyFont="1" applyFill="1" applyBorder="1" applyAlignment="1" applyProtection="1">
      <alignment horizontal="center" vertical="center"/>
      <protection/>
    </xf>
    <xf numFmtId="0" fontId="43" fillId="31" borderId="97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0" fontId="28" fillId="0" borderId="98" xfId="0" applyFont="1" applyBorder="1" applyAlignment="1" applyProtection="1">
      <alignment horizontal="left" vertical="top" wrapText="1"/>
      <protection locked="0"/>
    </xf>
    <xf numFmtId="0" fontId="28" fillId="0" borderId="99" xfId="0" applyFont="1" applyBorder="1" applyAlignment="1" applyProtection="1">
      <alignment horizontal="left" vertical="top" wrapText="1"/>
      <protection locked="0"/>
    </xf>
    <xf numFmtId="0" fontId="28" fillId="0" borderId="100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101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102" xfId="0" applyFont="1" applyBorder="1" applyAlignment="1" applyProtection="1">
      <alignment horizontal="left" vertical="top" wrapText="1"/>
      <protection locked="0"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10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1" xfId="0" applyNumberFormat="1" applyFont="1" applyBorder="1" applyAlignment="1" applyProtection="1">
      <alignment horizontal="center" vertical="center"/>
      <protection locked="0"/>
    </xf>
    <xf numFmtId="49" fontId="10" fillId="0" borderId="104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107" xfId="0" applyFont="1" applyFill="1" applyBorder="1" applyAlignment="1" applyProtection="1">
      <alignment horizontal="center" vertical="center" wrapText="1"/>
      <protection/>
    </xf>
    <xf numFmtId="0" fontId="27" fillId="30" borderId="108" xfId="0" applyFont="1" applyFill="1" applyBorder="1" applyAlignment="1" applyProtection="1">
      <alignment horizontal="center" vertical="center" wrapText="1"/>
      <protection/>
    </xf>
    <xf numFmtId="0" fontId="27" fillId="30" borderId="109" xfId="0" applyFont="1" applyFill="1" applyBorder="1" applyAlignment="1" applyProtection="1">
      <alignment horizontal="center" vertical="center" wrapText="1"/>
      <protection/>
    </xf>
    <xf numFmtId="0" fontId="63" fillId="34" borderId="110" xfId="0" applyFont="1" applyFill="1" applyBorder="1" applyAlignment="1" applyProtection="1">
      <alignment horizontal="center" vertical="center"/>
      <protection/>
    </xf>
    <xf numFmtId="0" fontId="63" fillId="34" borderId="111" xfId="0" applyFont="1" applyFill="1" applyBorder="1" applyAlignment="1" applyProtection="1">
      <alignment horizontal="center" vertical="center"/>
      <protection/>
    </xf>
    <xf numFmtId="49" fontId="40" fillId="0" borderId="86" xfId="0" applyNumberFormat="1" applyFont="1" applyBorder="1" applyAlignment="1" applyProtection="1">
      <alignment horizontal="center" vertical="center"/>
      <protection locked="0"/>
    </xf>
    <xf numFmtId="49" fontId="40" fillId="0" borderId="103" xfId="0" applyNumberFormat="1" applyFont="1" applyBorder="1" applyAlignment="1" applyProtection="1">
      <alignment horizontal="center" vertical="center"/>
      <protection locked="0"/>
    </xf>
    <xf numFmtId="49" fontId="40" fillId="0" borderId="11" xfId="0" applyNumberFormat="1" applyFont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41" fillId="30" borderId="90" xfId="0" applyFont="1" applyFill="1" applyBorder="1" applyAlignment="1" applyProtection="1">
      <alignment horizontal="center" vertical="center"/>
      <protection locked="0"/>
    </xf>
    <xf numFmtId="0" fontId="41" fillId="30" borderId="86" xfId="0" applyFont="1" applyFill="1" applyBorder="1" applyAlignment="1" applyProtection="1">
      <alignment horizontal="center" vertical="center"/>
      <protection locked="0"/>
    </xf>
    <xf numFmtId="0" fontId="41" fillId="30" borderId="14" xfId="0" applyFont="1" applyFill="1" applyBorder="1" applyAlignment="1" applyProtection="1">
      <alignment horizontal="center" vertical="center"/>
      <protection locked="0"/>
    </xf>
    <xf numFmtId="0" fontId="41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3" fillId="0" borderId="112" xfId="36" applyBorder="1" applyAlignment="1" applyProtection="1">
      <alignment horizontal="center" vertical="center"/>
      <protection/>
    </xf>
    <xf numFmtId="0" fontId="3" fillId="0" borderId="113" xfId="36" applyBorder="1" applyAlignment="1" applyProtection="1">
      <alignment horizontal="center" vertical="center"/>
      <protection/>
    </xf>
    <xf numFmtId="0" fontId="3" fillId="0" borderId="114" xfId="36" applyBorder="1" applyAlignment="1" applyProtection="1">
      <alignment horizontal="center" vertical="center"/>
      <protection/>
    </xf>
    <xf numFmtId="49" fontId="27" fillId="31" borderId="86" xfId="0" applyNumberFormat="1" applyFont="1" applyFill="1" applyBorder="1" applyAlignment="1" applyProtection="1">
      <alignment horizontal="center" vertical="center" wrapText="1"/>
      <protection/>
    </xf>
    <xf numFmtId="49" fontId="8" fillId="31" borderId="86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14" fontId="38" fillId="0" borderId="12" xfId="0" applyNumberFormat="1" applyFont="1" applyFill="1" applyBorder="1" applyAlignment="1" applyProtection="1">
      <alignment horizontal="center" vertical="center"/>
      <protection locked="0"/>
    </xf>
    <xf numFmtId="20" fontId="38" fillId="0" borderId="115" xfId="0" applyNumberFormat="1" applyFont="1" applyFill="1" applyBorder="1" applyAlignment="1" applyProtection="1">
      <alignment horizontal="center" vertical="center"/>
      <protection locked="0"/>
    </xf>
    <xf numFmtId="0" fontId="38" fillId="0" borderId="115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116" xfId="0" applyFont="1" applyBorder="1" applyAlignment="1" applyProtection="1">
      <alignment horizontal="left" vertical="top" wrapText="1"/>
      <protection locked="0"/>
    </xf>
    <xf numFmtId="0" fontId="28" fillId="0" borderId="115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117" xfId="0" applyFont="1" applyFill="1" applyBorder="1" applyAlignment="1" applyProtection="1">
      <alignment horizontal="center" vertical="center"/>
      <protection/>
    </xf>
    <xf numFmtId="0" fontId="63" fillId="34" borderId="118" xfId="0" applyFont="1" applyFill="1" applyBorder="1" applyAlignment="1" applyProtection="1">
      <alignment horizontal="center" vertical="center"/>
      <protection/>
    </xf>
    <xf numFmtId="165" fontId="41" fillId="30" borderId="90" xfId="33" applyFont="1" applyFill="1" applyBorder="1" applyAlignment="1" applyProtection="1">
      <alignment horizontal="center" vertical="center"/>
      <protection/>
    </xf>
    <xf numFmtId="165" fontId="41" fillId="30" borderId="86" xfId="33" applyFont="1" applyFill="1" applyBorder="1" applyAlignment="1" applyProtection="1">
      <alignment horizontal="center" vertical="center"/>
      <protection/>
    </xf>
    <xf numFmtId="165" fontId="41" fillId="30" borderId="14" xfId="33" applyFont="1" applyFill="1" applyBorder="1" applyAlignment="1" applyProtection="1">
      <alignment horizontal="center" vertical="center"/>
      <protection/>
    </xf>
    <xf numFmtId="165" fontId="41" fillId="30" borderId="11" xfId="33" applyFont="1" applyFill="1" applyBorder="1" applyAlignment="1" applyProtection="1">
      <alignment horizontal="center" vertical="center"/>
      <protection/>
    </xf>
    <xf numFmtId="49" fontId="27" fillId="33" borderId="86" xfId="0" applyNumberFormat="1" applyFont="1" applyFill="1" applyBorder="1" applyAlignment="1" applyProtection="1">
      <alignment horizontal="center" vertical="center" wrapText="1"/>
      <protection/>
    </xf>
    <xf numFmtId="49" fontId="8" fillId="33" borderId="86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0" fillId="0" borderId="86" xfId="33" applyFont="1" applyBorder="1" applyAlignment="1" applyProtection="1">
      <alignment horizontal="center" vertical="center"/>
      <protection/>
    </xf>
    <xf numFmtId="165" fontId="40" fillId="0" borderId="103" xfId="33" applyFont="1" applyBorder="1" applyAlignment="1" applyProtection="1">
      <alignment horizontal="center" vertical="center"/>
      <protection/>
    </xf>
    <xf numFmtId="165" fontId="40" fillId="0" borderId="11" xfId="33" applyFont="1" applyBorder="1" applyAlignment="1" applyProtection="1">
      <alignment horizontal="center" vertical="center"/>
      <protection/>
    </xf>
    <xf numFmtId="165" fontId="40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38" fillId="0" borderId="18" xfId="33" applyFont="1" applyFill="1" applyBorder="1" applyAlignment="1" applyProtection="1">
      <alignment horizontal="center" vertical="center"/>
      <protection/>
    </xf>
    <xf numFmtId="165" fontId="38" fillId="0" borderId="12" xfId="33" applyFont="1" applyFill="1" applyBorder="1" applyAlignment="1" applyProtection="1">
      <alignment horizontal="center" vertical="center"/>
      <protection/>
    </xf>
    <xf numFmtId="14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2" xfId="0" applyFont="1" applyFill="1" applyBorder="1" applyAlignment="1" applyProtection="1">
      <alignment horizontal="center" vertical="center"/>
      <protection/>
    </xf>
    <xf numFmtId="20" fontId="38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19" xfId="0" applyFont="1" applyFill="1" applyBorder="1" applyAlignment="1" applyProtection="1">
      <alignment horizontal="center" vertical="center"/>
      <protection/>
    </xf>
    <xf numFmtId="165" fontId="41" fillId="0" borderId="56" xfId="33" applyFont="1" applyFill="1" applyBorder="1" applyAlignment="1" applyProtection="1">
      <alignment horizontal="center" vertical="center"/>
      <protection/>
    </xf>
    <xf numFmtId="165" fontId="41" fillId="0" borderId="73" xfId="33" applyFont="1" applyFill="1" applyBorder="1" applyAlignment="1" applyProtection="1">
      <alignment horizontal="center" vertical="center"/>
      <protection/>
    </xf>
    <xf numFmtId="0" fontId="41" fillId="31" borderId="76" xfId="0" applyFont="1" applyFill="1" applyBorder="1" applyAlignment="1" applyProtection="1">
      <alignment horizontal="left" vertical="center"/>
      <protection/>
    </xf>
    <xf numFmtId="0" fontId="41" fillId="31" borderId="77" xfId="0" applyFont="1" applyFill="1" applyBorder="1" applyAlignment="1" applyProtection="1">
      <alignment horizontal="left" vertical="center"/>
      <protection/>
    </xf>
    <xf numFmtId="0" fontId="41" fillId="31" borderId="78" xfId="0" applyFont="1" applyFill="1" applyBorder="1" applyAlignment="1" applyProtection="1">
      <alignment horizontal="left" vertical="center"/>
      <protection/>
    </xf>
    <xf numFmtId="0" fontId="41" fillId="31" borderId="79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41" fillId="33" borderId="8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10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41" fillId="0" borderId="74" xfId="33" applyFont="1" applyFill="1" applyBorder="1" applyAlignment="1" applyProtection="1">
      <alignment horizontal="center" vertical="center"/>
      <protection/>
    </xf>
    <xf numFmtId="0" fontId="41" fillId="31" borderId="80" xfId="0" applyFont="1" applyFill="1" applyBorder="1" applyAlignment="1" applyProtection="1">
      <alignment horizontal="left" vertical="center"/>
      <protection/>
    </xf>
    <xf numFmtId="0" fontId="41" fillId="31" borderId="81" xfId="0" applyFont="1" applyFill="1" applyBorder="1" applyAlignment="1" applyProtection="1">
      <alignment horizontal="left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1" fontId="38" fillId="0" borderId="14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Fill="1" applyBorder="1" applyAlignment="1" applyProtection="1">
      <alignment horizontal="center" vertical="center"/>
      <protection/>
    </xf>
    <xf numFmtId="1" fontId="38" fillId="0" borderId="11" xfId="0" applyNumberFormat="1" applyFont="1" applyBorder="1" applyAlignment="1" applyProtection="1">
      <alignment horizontal="center" vertical="center" wrapText="1"/>
      <protection/>
    </xf>
    <xf numFmtId="1" fontId="38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41" fillId="0" borderId="75" xfId="33" applyFont="1" applyFill="1" applyBorder="1" applyAlignment="1" applyProtection="1">
      <alignment horizontal="center" vertical="center"/>
      <protection/>
    </xf>
    <xf numFmtId="165" fontId="41" fillId="0" borderId="76" xfId="33" applyFont="1" applyFill="1" applyBorder="1" applyAlignment="1" applyProtection="1">
      <alignment horizontal="center" vertical="center"/>
      <protection/>
    </xf>
    <xf numFmtId="0" fontId="41" fillId="31" borderId="82" xfId="0" applyFont="1" applyFill="1" applyBorder="1" applyAlignment="1" applyProtection="1">
      <alignment horizontal="left" vertical="center"/>
      <protection/>
    </xf>
    <xf numFmtId="0" fontId="41" fillId="31" borderId="83" xfId="0" applyFont="1" applyFill="1" applyBorder="1" applyAlignment="1" applyProtection="1">
      <alignment horizontal="left" vertical="center"/>
      <protection/>
    </xf>
    <xf numFmtId="0" fontId="41" fillId="31" borderId="84" xfId="0" applyFont="1" applyFill="1" applyBorder="1" applyAlignment="1" applyProtection="1">
      <alignment horizontal="left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1" fontId="38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Fill="1" applyBorder="1" applyAlignment="1" applyProtection="1">
      <alignment horizontal="center" vertical="center"/>
      <protection/>
    </xf>
    <xf numFmtId="1" fontId="38" fillId="0" borderId="12" xfId="0" applyNumberFormat="1" applyFont="1" applyBorder="1" applyAlignment="1" applyProtection="1">
      <alignment horizontal="center" vertical="center" wrapText="1"/>
      <protection/>
    </xf>
    <xf numFmtId="1" fontId="38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55" xfId="0" applyFont="1" applyFill="1" applyBorder="1" applyAlignment="1" applyProtection="1">
      <alignment horizontal="center" vertical="center" wrapText="1"/>
      <protection/>
    </xf>
    <xf numFmtId="0" fontId="30" fillId="31" borderId="56" xfId="0" applyFont="1" applyFill="1" applyBorder="1" applyAlignment="1" applyProtection="1">
      <alignment horizontal="center" vertical="center" wrapText="1"/>
      <protection/>
    </xf>
    <xf numFmtId="0" fontId="30" fillId="31" borderId="57" xfId="0" applyFont="1" applyFill="1" applyBorder="1" applyAlignment="1" applyProtection="1">
      <alignment horizontal="center" vertical="center" wrapText="1"/>
      <protection/>
    </xf>
    <xf numFmtId="0" fontId="42" fillId="32" borderId="104" xfId="0" applyFont="1" applyFill="1" applyBorder="1" applyAlignment="1" applyProtection="1">
      <alignment horizontal="center" vertical="center"/>
      <protection/>
    </xf>
    <xf numFmtId="0" fontId="42" fillId="32" borderId="120" xfId="0" applyFont="1" applyFill="1" applyBorder="1" applyAlignment="1" applyProtection="1">
      <alignment horizontal="center" vertical="center"/>
      <protection/>
    </xf>
    <xf numFmtId="0" fontId="43" fillId="32" borderId="120" xfId="0" applyFont="1" applyFill="1" applyBorder="1" applyAlignment="1" applyProtection="1">
      <alignment horizontal="center" vertical="center"/>
      <protection/>
    </xf>
    <xf numFmtId="0" fontId="43" fillId="32" borderId="121" xfId="0" applyFont="1" applyFill="1" applyBorder="1" applyAlignment="1" applyProtection="1">
      <alignment horizontal="center" vertical="center"/>
      <protection/>
    </xf>
    <xf numFmtId="0" fontId="8" fillId="31" borderId="89" xfId="0" applyFont="1" applyFill="1" applyBorder="1" applyAlignment="1" applyProtection="1">
      <alignment horizontal="center" vertical="center"/>
      <protection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/>
      <protection/>
    </xf>
    <xf numFmtId="0" fontId="27" fillId="32" borderId="71" xfId="0" applyFont="1" applyFill="1" applyBorder="1" applyAlignment="1" applyProtection="1">
      <alignment horizontal="center" vertical="center"/>
      <protection/>
    </xf>
    <xf numFmtId="0" fontId="27" fillId="32" borderId="90" xfId="0" applyFont="1" applyFill="1" applyBorder="1" applyAlignment="1" applyProtection="1">
      <alignment horizontal="center" vertical="center"/>
      <protection/>
    </xf>
    <xf numFmtId="0" fontId="27" fillId="32" borderId="70" xfId="0" applyFont="1" applyFill="1" applyBorder="1" applyAlignment="1" applyProtection="1">
      <alignment horizontal="center" vertical="center" wrapText="1"/>
      <protection/>
    </xf>
    <xf numFmtId="0" fontId="27" fillId="32" borderId="71" xfId="0" applyFont="1" applyFill="1" applyBorder="1" applyAlignment="1" applyProtection="1">
      <alignment horizontal="center" vertical="center" wrapText="1"/>
      <protection/>
    </xf>
    <xf numFmtId="0" fontId="27" fillId="32" borderId="90" xfId="0" applyFont="1" applyFill="1" applyBorder="1" applyAlignment="1" applyProtection="1">
      <alignment horizontal="center" vertical="center" wrapText="1"/>
      <protection/>
    </xf>
    <xf numFmtId="0" fontId="27" fillId="32" borderId="66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68" xfId="0" applyFont="1" applyFill="1" applyBorder="1" applyAlignment="1" applyProtection="1">
      <alignment horizontal="center" vertical="center" wrapText="1"/>
      <protection/>
    </xf>
    <xf numFmtId="0" fontId="28" fillId="0" borderId="123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113" xfId="0" applyFont="1" applyBorder="1" applyAlignment="1" applyProtection="1">
      <alignment horizontal="center" vertical="center"/>
      <protection/>
    </xf>
    <xf numFmtId="0" fontId="28" fillId="0" borderId="114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24" xfId="0" applyFont="1" applyBorder="1" applyAlignment="1" applyProtection="1">
      <alignment horizontal="left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9" fillId="0" borderId="68" xfId="0" applyFont="1" applyBorder="1" applyAlignment="1" applyProtection="1">
      <alignment horizontal="center" vertical="center"/>
      <protection locked="0"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6" xfId="0" applyFont="1" applyFill="1" applyBorder="1" applyAlignment="1" applyProtection="1">
      <alignment horizontal="center" vertical="center"/>
      <protection/>
    </xf>
    <xf numFmtId="0" fontId="9" fillId="32" borderId="125" xfId="0" applyFont="1" applyFill="1" applyBorder="1" applyAlignment="1" applyProtection="1">
      <alignment horizontal="center" vertical="center"/>
      <protection/>
    </xf>
    <xf numFmtId="0" fontId="9" fillId="0" borderId="126" xfId="0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28" fillId="36" borderId="130" xfId="46" applyFont="1" applyFill="1" applyBorder="1" applyAlignment="1" applyProtection="1">
      <alignment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9" fillId="32" borderId="133" xfId="0" applyFont="1" applyFill="1" applyBorder="1" applyAlignment="1" applyProtection="1">
      <alignment horizontal="center" vertical="center"/>
      <protection/>
    </xf>
    <xf numFmtId="0" fontId="9" fillId="32" borderId="134" xfId="0" applyFont="1" applyFill="1" applyBorder="1" applyAlignment="1" applyProtection="1">
      <alignment horizontal="center" vertical="center"/>
      <protection/>
    </xf>
    <xf numFmtId="0" fontId="9" fillId="32" borderId="135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36" borderId="136" xfId="46" applyFont="1" applyFill="1" applyBorder="1" applyAlignment="1" applyProtection="1">
      <alignment vertical="center"/>
      <protection/>
    </xf>
    <xf numFmtId="0" fontId="30" fillId="35" borderId="117" xfId="0" applyFont="1" applyFill="1" applyBorder="1" applyAlignment="1" applyProtection="1">
      <alignment horizontal="center" vertical="center"/>
      <protection/>
    </xf>
    <xf numFmtId="0" fontId="30" fillId="35" borderId="118" xfId="0" applyFont="1" applyFill="1" applyBorder="1" applyAlignment="1" applyProtection="1">
      <alignment horizontal="center" vertical="center"/>
      <protection/>
    </xf>
    <xf numFmtId="165" fontId="41" fillId="30" borderId="137" xfId="33" applyFont="1" applyFill="1" applyBorder="1" applyAlignment="1" applyProtection="1">
      <alignment horizontal="center" vertical="center"/>
      <protection/>
    </xf>
    <xf numFmtId="165" fontId="41" fillId="30" borderId="123" xfId="33" applyFont="1" applyFill="1" applyBorder="1" applyAlignment="1" applyProtection="1">
      <alignment horizontal="center" vertical="center"/>
      <protection/>
    </xf>
    <xf numFmtId="165" fontId="41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0" fillId="0" borderId="12" xfId="33" applyFont="1" applyBorder="1" applyAlignment="1" applyProtection="1">
      <alignment horizontal="center" vertical="center"/>
      <protection/>
    </xf>
    <xf numFmtId="165" fontId="40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38" xfId="0" applyFont="1" applyFill="1" applyBorder="1" applyAlignment="1" applyProtection="1">
      <alignment horizontal="center" vertical="center"/>
      <protection/>
    </xf>
    <xf numFmtId="0" fontId="9" fillId="33" borderId="120" xfId="0" applyFont="1" applyFill="1" applyBorder="1" applyAlignment="1" applyProtection="1">
      <alignment horizontal="center" vertical="center"/>
      <protection/>
    </xf>
    <xf numFmtId="0" fontId="9" fillId="33" borderId="121" xfId="0" applyFont="1" applyFill="1" applyBorder="1" applyAlignment="1" applyProtection="1">
      <alignment horizontal="center" vertical="center"/>
      <protection/>
    </xf>
    <xf numFmtId="0" fontId="9" fillId="33" borderId="95" xfId="0" applyFont="1" applyFill="1" applyBorder="1" applyAlignment="1" applyProtection="1">
      <alignment horizontal="center" vertical="center"/>
      <protection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39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9" fillId="0" borderId="140" xfId="0" applyFont="1" applyBorder="1" applyAlignment="1" applyProtection="1">
      <alignment horizontal="center" vertical="center"/>
      <protection locked="0"/>
    </xf>
    <xf numFmtId="0" fontId="9" fillId="0" borderId="141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28" fillId="36" borderId="116" xfId="46" applyFont="1" applyFill="1" applyBorder="1" applyAlignment="1" applyProtection="1">
      <alignment vertical="center"/>
      <protection/>
    </xf>
    <xf numFmtId="0" fontId="28" fillId="36" borderId="115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64" fillId="34" borderId="107" xfId="0" applyFont="1" applyFill="1" applyBorder="1" applyAlignment="1" applyProtection="1">
      <alignment horizontal="center" vertical="center"/>
      <protection/>
    </xf>
    <xf numFmtId="0" fontId="64" fillId="34" borderId="108" xfId="0" applyFont="1" applyFill="1" applyBorder="1" applyAlignment="1" applyProtection="1">
      <alignment horizontal="center" vertical="center"/>
      <protection/>
    </xf>
    <xf numFmtId="0" fontId="64" fillId="34" borderId="109" xfId="0" applyFont="1" applyFill="1" applyBorder="1" applyAlignment="1" applyProtection="1">
      <alignment horizontal="center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28" fillId="36" borderId="144" xfId="46" applyFont="1" applyFill="1" applyBorder="1" applyAlignment="1" applyProtection="1">
      <alignment vertical="center"/>
      <protection/>
    </xf>
    <xf numFmtId="0" fontId="28" fillId="36" borderId="145" xfId="46" applyFont="1" applyFill="1" applyBorder="1" applyAlignment="1" applyProtection="1">
      <alignment vertical="center"/>
      <protection/>
    </xf>
    <xf numFmtId="0" fontId="28" fillId="36" borderId="146" xfId="46" applyFont="1" applyFill="1" applyBorder="1" applyAlignment="1" applyProtection="1">
      <alignment vertical="center"/>
      <protection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36" borderId="147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28" fillId="36" borderId="149" xfId="46" applyFont="1" applyFill="1" applyBorder="1" applyAlignment="1" applyProtection="1">
      <alignment vertical="center"/>
      <protection/>
    </xf>
    <xf numFmtId="0" fontId="28" fillId="36" borderId="150" xfId="46" applyFont="1" applyFill="1" applyBorder="1" applyAlignment="1" applyProtection="1">
      <alignment vertical="center"/>
      <protection/>
    </xf>
    <xf numFmtId="0" fontId="28" fillId="36" borderId="151" xfId="46" applyFont="1" applyFill="1" applyBorder="1" applyAlignment="1" applyProtection="1">
      <alignment horizontal="left" vertical="center"/>
      <protection/>
    </xf>
    <xf numFmtId="0" fontId="28" fillId="36" borderId="152" xfId="46" applyFont="1" applyFill="1" applyBorder="1" applyAlignment="1" applyProtection="1">
      <alignment horizontal="left" vertical="center"/>
      <protection/>
    </xf>
    <xf numFmtId="0" fontId="9" fillId="32" borderId="106" xfId="0" applyFont="1" applyFill="1" applyBorder="1" applyAlignment="1" applyProtection="1">
      <alignment horizontal="center" vertical="center"/>
      <protection/>
    </xf>
    <xf numFmtId="0" fontId="28" fillId="30" borderId="126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24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53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32" borderId="97" xfId="0" applyFont="1" applyFill="1" applyBorder="1" applyAlignment="1" applyProtection="1">
      <alignment horizontal="center" vertical="center"/>
      <protection/>
    </xf>
    <xf numFmtId="0" fontId="64" fillId="34" borderId="85" xfId="0" applyFont="1" applyFill="1" applyBorder="1" applyAlignment="1" applyProtection="1">
      <alignment horizontal="center"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left" vertical="center"/>
      <protection locked="0"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28" fillId="36" borderId="154" xfId="46" applyFont="1" applyFill="1" applyBorder="1" applyAlignment="1" applyProtection="1">
      <alignment vertical="center"/>
      <protection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67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40" xfId="0" applyFont="1" applyFill="1" applyBorder="1" applyAlignment="1" applyProtection="1">
      <alignment horizontal="center" vertical="center"/>
      <protection locked="0"/>
    </xf>
    <xf numFmtId="0" fontId="28" fillId="30" borderId="115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0" borderId="94" xfId="0" applyFont="1" applyBorder="1" applyAlignment="1" applyProtection="1">
      <alignment horizontal="center" vertical="top"/>
      <protection locked="0"/>
    </xf>
    <xf numFmtId="0" fontId="28" fillId="0" borderId="75" xfId="0" applyFont="1" applyBorder="1" applyAlignment="1" applyProtection="1">
      <alignment horizontal="center" vertical="top"/>
      <protection locked="0"/>
    </xf>
    <xf numFmtId="0" fontId="28" fillId="0" borderId="82" xfId="0" applyFont="1" applyBorder="1" applyAlignment="1" applyProtection="1">
      <alignment horizontal="center" vertical="top"/>
      <protection locked="0"/>
    </xf>
    <xf numFmtId="165" fontId="34" fillId="0" borderId="155" xfId="33" applyFont="1" applyBorder="1" applyAlignment="1" applyProtection="1">
      <alignment horizontal="center" vertical="center"/>
      <protection/>
    </xf>
    <xf numFmtId="165" fontId="34" fillId="0" borderId="56" xfId="33" applyFont="1" applyBorder="1" applyAlignment="1" applyProtection="1">
      <alignment horizontal="center" vertical="center"/>
      <protection/>
    </xf>
    <xf numFmtId="165" fontId="34" fillId="0" borderId="57" xfId="33" applyFont="1" applyBorder="1" applyAlignment="1" applyProtection="1">
      <alignment horizontal="center" vertical="center"/>
      <protection/>
    </xf>
    <xf numFmtId="0" fontId="9" fillId="31" borderId="75" xfId="0" applyFont="1" applyFill="1" applyBorder="1" applyAlignment="1" applyProtection="1">
      <alignment horizontal="center" vertical="center"/>
      <protection/>
    </xf>
    <xf numFmtId="0" fontId="9" fillId="31" borderId="156" xfId="0" applyFont="1" applyFill="1" applyBorder="1" applyAlignment="1" applyProtection="1">
      <alignment horizontal="center" vertical="center"/>
      <protection/>
    </xf>
    <xf numFmtId="14" fontId="34" fillId="0" borderId="157" xfId="0" applyNumberFormat="1" applyFont="1" applyBorder="1" applyAlignment="1" applyProtection="1">
      <alignment horizontal="center" vertical="center"/>
      <protection/>
    </xf>
    <xf numFmtId="0" fontId="34" fillId="0" borderId="75" xfId="0" applyFont="1" applyBorder="1" applyAlignment="1" applyProtection="1">
      <alignment horizontal="center" vertical="center"/>
      <protection/>
    </xf>
    <xf numFmtId="0" fontId="28" fillId="0" borderId="55" xfId="0" applyFont="1" applyBorder="1" applyAlignment="1" applyProtection="1">
      <alignment horizontal="center"/>
      <protection/>
    </xf>
    <xf numFmtId="0" fontId="28" fillId="0" borderId="56" xfId="0" applyFont="1" applyBorder="1" applyAlignment="1" applyProtection="1">
      <alignment horizontal="center"/>
      <protection/>
    </xf>
    <xf numFmtId="0" fontId="28" fillId="0" borderId="57" xfId="0" applyFont="1" applyBorder="1" applyAlignment="1" applyProtection="1">
      <alignment horizontal="center"/>
      <protection/>
    </xf>
    <xf numFmtId="0" fontId="3" fillId="0" borderId="94" xfId="36" applyBorder="1" applyAlignment="1" applyProtection="1">
      <alignment horizontal="center" vertical="center"/>
      <protection/>
    </xf>
    <xf numFmtId="0" fontId="28" fillId="0" borderId="75" xfId="0" applyFont="1" applyBorder="1" applyAlignment="1" applyProtection="1">
      <alignment horizontal="center" vertical="center"/>
      <protection/>
    </xf>
    <xf numFmtId="0" fontId="28" fillId="0" borderId="82" xfId="0" applyFont="1" applyBorder="1" applyAlignment="1" applyProtection="1">
      <alignment horizontal="center" vertical="center"/>
      <protection/>
    </xf>
    <xf numFmtId="0" fontId="9" fillId="30" borderId="139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58" xfId="0" applyFont="1" applyFill="1" applyBorder="1" applyAlignment="1" applyProtection="1">
      <alignment horizontal="left" vertical="top"/>
      <protection locked="0"/>
    </xf>
    <xf numFmtId="0" fontId="28" fillId="30" borderId="89" xfId="0" applyFont="1" applyFill="1" applyBorder="1" applyAlignment="1" applyProtection="1">
      <alignment horizontal="left" vertical="top"/>
      <protection locked="0"/>
    </xf>
    <xf numFmtId="0" fontId="28" fillId="30" borderId="122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2">
      <selection activeCell="E20" sqref="E20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98" t="s">
        <v>190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3" spans="1:41" ht="15" customHeight="1" thickTop="1">
      <c r="A3" s="15"/>
      <c r="B3" s="207" t="s">
        <v>191</v>
      </c>
      <c r="C3" s="208"/>
      <c r="D3" s="208"/>
      <c r="E3" s="208"/>
      <c r="F3" s="208"/>
      <c r="G3" s="208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00" t="s">
        <v>192</v>
      </c>
      <c r="T3" s="200"/>
      <c r="U3" s="200"/>
      <c r="V3" s="200"/>
      <c r="W3" s="201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209"/>
      <c r="C4" s="210"/>
      <c r="D4" s="210"/>
      <c r="E4" s="210"/>
      <c r="F4" s="210"/>
      <c r="G4" s="210"/>
      <c r="H4" s="219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02"/>
      <c r="T4" s="202"/>
      <c r="U4" s="202"/>
      <c r="V4" s="202"/>
      <c r="W4" s="203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211" t="s">
        <v>158</v>
      </c>
      <c r="C5" s="212"/>
      <c r="D5" s="212"/>
      <c r="E5" s="212"/>
      <c r="F5" s="212"/>
      <c r="G5" s="212" t="s">
        <v>159</v>
      </c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3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206" t="s">
        <v>193</v>
      </c>
      <c r="C6" s="204"/>
      <c r="D6" s="204"/>
      <c r="E6" s="204"/>
      <c r="F6" s="204"/>
      <c r="G6" s="204" t="s">
        <v>194</v>
      </c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5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221" t="s">
        <v>65</v>
      </c>
      <c r="C7" s="222"/>
      <c r="D7" s="222"/>
      <c r="E7" s="222"/>
      <c r="F7" s="222" t="s">
        <v>66</v>
      </c>
      <c r="G7" s="222"/>
      <c r="H7" s="222"/>
      <c r="I7" s="222"/>
      <c r="J7" s="222"/>
      <c r="K7" s="222"/>
      <c r="L7" s="222"/>
      <c r="M7" s="222"/>
      <c r="N7" s="222"/>
      <c r="O7" s="222"/>
      <c r="P7" s="222" t="s">
        <v>64</v>
      </c>
      <c r="Q7" s="222"/>
      <c r="R7" s="222"/>
      <c r="S7" s="222"/>
      <c r="T7" s="222"/>
      <c r="U7" s="222"/>
      <c r="V7" s="222"/>
      <c r="W7" s="229"/>
      <c r="Z7" s="20"/>
      <c r="AL7" s="73" t="s">
        <v>73</v>
      </c>
      <c r="AM7" s="73" t="s">
        <v>90</v>
      </c>
    </row>
    <row r="8" spans="1:39" ht="24" customHeight="1" thickBot="1">
      <c r="A8" s="15"/>
      <c r="B8" s="223" t="s">
        <v>195</v>
      </c>
      <c r="C8" s="224"/>
      <c r="D8" s="224"/>
      <c r="E8" s="224"/>
      <c r="F8" s="225">
        <v>44450</v>
      </c>
      <c r="G8" s="224"/>
      <c r="H8" s="224"/>
      <c r="I8" s="224"/>
      <c r="J8" s="224"/>
      <c r="K8" s="224"/>
      <c r="L8" s="224"/>
      <c r="M8" s="224"/>
      <c r="N8" s="224"/>
      <c r="O8" s="224"/>
      <c r="P8" s="226">
        <v>0.75</v>
      </c>
      <c r="Q8" s="227"/>
      <c r="R8" s="227"/>
      <c r="S8" s="227"/>
      <c r="T8" s="227"/>
      <c r="U8" s="227"/>
      <c r="V8" s="227"/>
      <c r="W8" s="228"/>
      <c r="AL8" s="73" t="s">
        <v>74</v>
      </c>
      <c r="AM8" s="73" t="s">
        <v>91</v>
      </c>
    </row>
    <row r="9" spans="1:39" ht="15" customHeight="1" thickBot="1" thickTop="1">
      <c r="A9" s="15"/>
      <c r="B9" s="126" t="s">
        <v>72</v>
      </c>
      <c r="C9" s="131" t="s">
        <v>164</v>
      </c>
      <c r="D9" s="131"/>
      <c r="E9" s="131"/>
      <c r="F9" s="132"/>
      <c r="G9" s="140" t="s">
        <v>34</v>
      </c>
      <c r="H9" s="141"/>
      <c r="I9" s="141"/>
      <c r="J9" s="141"/>
      <c r="K9" s="142"/>
      <c r="L9" s="144" t="s">
        <v>24</v>
      </c>
      <c r="M9" s="144"/>
      <c r="N9" s="144" t="s">
        <v>36</v>
      </c>
      <c r="O9" s="144"/>
      <c r="P9" s="144" t="s">
        <v>155</v>
      </c>
      <c r="Q9" s="144"/>
      <c r="R9" s="144" t="s">
        <v>8</v>
      </c>
      <c r="S9" s="144"/>
      <c r="T9" s="180" t="s">
        <v>156</v>
      </c>
      <c r="U9" s="180"/>
      <c r="V9" s="180"/>
      <c r="W9" s="181"/>
      <c r="AL9" s="73" t="s">
        <v>75</v>
      </c>
      <c r="AM9" s="73" t="s">
        <v>92</v>
      </c>
    </row>
    <row r="10" spans="1:39" ht="13.5" customHeight="1" thickBot="1" thickTop="1">
      <c r="A10" s="15"/>
      <c r="B10" s="127"/>
      <c r="C10" s="133"/>
      <c r="D10" s="133"/>
      <c r="E10" s="133"/>
      <c r="F10" s="134"/>
      <c r="G10" s="43" t="s">
        <v>157</v>
      </c>
      <c r="H10" s="143" t="s">
        <v>23</v>
      </c>
      <c r="I10" s="143"/>
      <c r="J10" s="143" t="s">
        <v>35</v>
      </c>
      <c r="K10" s="143"/>
      <c r="L10" s="145"/>
      <c r="M10" s="145"/>
      <c r="N10" s="145"/>
      <c r="O10" s="145"/>
      <c r="P10" s="145"/>
      <c r="Q10" s="145"/>
      <c r="R10" s="145"/>
      <c r="S10" s="145"/>
      <c r="T10" s="182"/>
      <c r="U10" s="182"/>
      <c r="V10" s="182"/>
      <c r="W10" s="183"/>
      <c r="AL10" s="73" t="s">
        <v>76</v>
      </c>
      <c r="AM10" s="73" t="s">
        <v>93</v>
      </c>
    </row>
    <row r="11" spans="1:39" ht="12.75" customHeight="1" thickBot="1">
      <c r="A11" s="15"/>
      <c r="B11" s="128" t="s">
        <v>99</v>
      </c>
      <c r="C11" s="135" t="s">
        <v>165</v>
      </c>
      <c r="D11" s="135"/>
      <c r="E11" s="135"/>
      <c r="F11" s="136"/>
      <c r="G11" s="108" t="s">
        <v>160</v>
      </c>
      <c r="H11" s="185" t="s">
        <v>198</v>
      </c>
      <c r="I11" s="186"/>
      <c r="J11" s="89" t="s">
        <v>199</v>
      </c>
      <c r="K11" s="90"/>
      <c r="L11" s="93" t="s">
        <v>200</v>
      </c>
      <c r="M11" s="94"/>
      <c r="N11" s="119" t="s">
        <v>201</v>
      </c>
      <c r="O11" s="120"/>
      <c r="P11" s="119" t="s">
        <v>202</v>
      </c>
      <c r="Q11" s="120"/>
      <c r="R11" s="184"/>
      <c r="S11" s="184"/>
      <c r="T11" s="21" t="s">
        <v>36</v>
      </c>
      <c r="U11" s="84" t="s">
        <v>25</v>
      </c>
      <c r="V11" s="84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27"/>
      <c r="C12" s="133"/>
      <c r="D12" s="133"/>
      <c r="E12" s="133"/>
      <c r="F12" s="134"/>
      <c r="G12" s="108"/>
      <c r="H12" s="187"/>
      <c r="I12" s="188"/>
      <c r="J12" s="91"/>
      <c r="K12" s="92"/>
      <c r="L12" s="95"/>
      <c r="M12" s="96"/>
      <c r="N12" s="121"/>
      <c r="O12" s="122"/>
      <c r="P12" s="121"/>
      <c r="Q12" s="122"/>
      <c r="R12" s="184"/>
      <c r="S12" s="184"/>
      <c r="T12" s="2"/>
      <c r="U12" s="88"/>
      <c r="V12" s="88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29" t="s">
        <v>118</v>
      </c>
      <c r="C13" s="137" t="s">
        <v>165</v>
      </c>
      <c r="D13" s="138"/>
      <c r="E13" s="138"/>
      <c r="F13" s="138"/>
      <c r="G13" s="108" t="s">
        <v>56</v>
      </c>
      <c r="H13" s="100" t="s">
        <v>203</v>
      </c>
      <c r="I13" s="101"/>
      <c r="J13" s="190" t="s">
        <v>204</v>
      </c>
      <c r="K13" s="191"/>
      <c r="L13" s="93" t="s">
        <v>205</v>
      </c>
      <c r="M13" s="94"/>
      <c r="N13" s="97" t="s">
        <v>201</v>
      </c>
      <c r="O13" s="98"/>
      <c r="P13" s="97" t="s">
        <v>201</v>
      </c>
      <c r="Q13" s="98"/>
      <c r="R13" s="184"/>
      <c r="S13" s="184"/>
      <c r="T13" s="21" t="s">
        <v>36</v>
      </c>
      <c r="U13" s="84" t="s">
        <v>25</v>
      </c>
      <c r="V13" s="84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30"/>
      <c r="C14" s="132"/>
      <c r="D14" s="139"/>
      <c r="E14" s="139"/>
      <c r="F14" s="139"/>
      <c r="G14" s="109"/>
      <c r="H14" s="102"/>
      <c r="I14" s="103"/>
      <c r="J14" s="192"/>
      <c r="K14" s="193"/>
      <c r="L14" s="95"/>
      <c r="M14" s="96"/>
      <c r="N14" s="97"/>
      <c r="O14" s="98"/>
      <c r="P14" s="97"/>
      <c r="Q14" s="98"/>
      <c r="R14" s="189"/>
      <c r="S14" s="189"/>
      <c r="T14" s="3"/>
      <c r="U14" s="99"/>
      <c r="V14" s="9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2" t="s">
        <v>45</v>
      </c>
      <c r="D16" s="163"/>
      <c r="E16" s="164"/>
      <c r="F16" s="4" t="s">
        <v>189</v>
      </c>
      <c r="G16" s="150" t="s">
        <v>153</v>
      </c>
      <c r="H16" s="151"/>
      <c r="I16" s="152"/>
      <c r="J16" s="123" t="s">
        <v>196</v>
      </c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113" t="s">
        <v>12</v>
      </c>
      <c r="D17" s="114"/>
      <c r="E17" s="114"/>
      <c r="F17" s="114"/>
      <c r="G17" s="115"/>
      <c r="H17" s="110" t="s">
        <v>17</v>
      </c>
      <c r="I17" s="111"/>
      <c r="J17" s="111"/>
      <c r="K17" s="111"/>
      <c r="L17" s="111"/>
      <c r="M17" s="111"/>
      <c r="N17" s="111"/>
      <c r="O17" s="111"/>
      <c r="P17" s="112"/>
      <c r="Q17" s="116" t="s">
        <v>16</v>
      </c>
      <c r="R17" s="117"/>
      <c r="S17" s="117"/>
      <c r="T17" s="117"/>
      <c r="U17" s="117"/>
      <c r="V17" s="117"/>
      <c r="W17" s="118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65" t="s">
        <v>44</v>
      </c>
      <c r="I19" s="166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8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>IF(G24=0,0,100)</f>
        <v>100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 t="s">
        <v>197</v>
      </c>
      <c r="G20" s="76"/>
      <c r="H20" s="148"/>
      <c r="I20" s="148"/>
      <c r="J20" s="148"/>
      <c r="K20" s="148"/>
      <c r="L20" s="148"/>
      <c r="M20" s="149" t="s">
        <v>161</v>
      </c>
      <c r="N20" s="149"/>
      <c r="O20" s="149"/>
      <c r="P20" s="149"/>
      <c r="Q20" s="149"/>
      <c r="R20" s="149"/>
      <c r="S20" s="146"/>
      <c r="T20" s="146"/>
      <c r="U20" s="146"/>
      <c r="V20" s="146"/>
      <c r="W20" s="147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 t="s">
        <v>197</v>
      </c>
      <c r="F21" s="75"/>
      <c r="G21" s="76"/>
      <c r="H21" s="153" t="s">
        <v>206</v>
      </c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197</v>
      </c>
      <c r="G22" s="76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8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197</v>
      </c>
      <c r="G23" s="76"/>
      <c r="H23" s="156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8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/>
      <c r="G24" s="76" t="s">
        <v>197</v>
      </c>
      <c r="H24" s="159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1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197</v>
      </c>
      <c r="G25" s="76"/>
      <c r="H25" s="194"/>
      <c r="I25" s="194"/>
      <c r="J25" s="194"/>
      <c r="K25" s="194"/>
      <c r="L25" s="194"/>
      <c r="M25" s="230" t="s">
        <v>162</v>
      </c>
      <c r="N25" s="230"/>
      <c r="O25" s="230"/>
      <c r="P25" s="230"/>
      <c r="Q25" s="230"/>
      <c r="R25" s="230"/>
      <c r="S25" s="169"/>
      <c r="T25" s="169"/>
      <c r="U25" s="169"/>
      <c r="V25" s="169"/>
      <c r="W25" s="170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197</v>
      </c>
      <c r="G26" s="76"/>
      <c r="H26" s="171" t="s">
        <v>207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640</v>
      </c>
      <c r="AE26" s="14">
        <f>SUM(AE15:AE24)</f>
        <v>100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/>
      <c r="F27" s="75" t="s">
        <v>197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197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197</v>
      </c>
      <c r="G29" s="82"/>
      <c r="H29" s="231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06" t="s">
        <v>163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4"/>
      <c r="O30" s="104"/>
      <c r="P30" s="104"/>
      <c r="Q30" s="104"/>
      <c r="R30" s="104"/>
      <c r="S30" s="104"/>
      <c r="T30" s="104"/>
      <c r="U30" s="104"/>
      <c r="V30" s="104"/>
      <c r="W30" s="105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71" t="s">
        <v>208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73" t="s">
        <v>115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73" t="s">
        <v>116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73" t="s">
        <v>117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73" t="s">
        <v>118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73" t="s">
        <v>119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73" t="s">
        <v>120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73" t="s">
        <v>121</v>
      </c>
    </row>
    <row r="39" spans="2:39" ht="18.75" customHeight="1" thickBot="1">
      <c r="B39" s="177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9"/>
      <c r="AM39" s="73" t="s">
        <v>122</v>
      </c>
    </row>
    <row r="40" spans="2:39" ht="18.75" customHeight="1" thickBot="1">
      <c r="B40" s="214" t="s">
        <v>166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2">
      <selection activeCell="Q17" sqref="Q17:W1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234" t="s">
        <v>190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5"/>
    </row>
    <row r="3" spans="1:41" ht="15" customHeight="1" thickTop="1">
      <c r="A3" s="15"/>
      <c r="B3" s="236" t="str">
        <f>DELEGÁT!B3</f>
        <v>MOL LIGA</v>
      </c>
      <c r="C3" s="237"/>
      <c r="D3" s="237"/>
      <c r="E3" s="237"/>
      <c r="F3" s="237"/>
      <c r="G3" s="237"/>
      <c r="H3" s="240" t="s">
        <v>67</v>
      </c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4" t="str">
        <f>DELEGÁT!S3</f>
        <v>W11</v>
      </c>
      <c r="T3" s="244"/>
      <c r="U3" s="244"/>
      <c r="V3" s="244"/>
      <c r="W3" s="245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238"/>
      <c r="C4" s="239"/>
      <c r="D4" s="239"/>
      <c r="E4" s="239"/>
      <c r="F4" s="239"/>
      <c r="G4" s="239"/>
      <c r="H4" s="242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6"/>
      <c r="T4" s="246"/>
      <c r="U4" s="246"/>
      <c r="V4" s="246"/>
      <c r="W4" s="247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248" t="s">
        <v>158</v>
      </c>
      <c r="C5" s="249"/>
      <c r="D5" s="249"/>
      <c r="E5" s="249"/>
      <c r="F5" s="249"/>
      <c r="G5" s="249" t="s">
        <v>159</v>
      </c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50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251" t="str">
        <f>DELEGÁT!B6</f>
        <v>AHT HC Tatran Stupava</v>
      </c>
      <c r="C6" s="252"/>
      <c r="D6" s="252"/>
      <c r="E6" s="252"/>
      <c r="F6" s="252"/>
      <c r="G6" s="252" t="str">
        <f>DELEGÁT!G6</f>
        <v>DHC Slávia Praha</v>
      </c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254" t="s">
        <v>65</v>
      </c>
      <c r="C7" s="255"/>
      <c r="D7" s="255"/>
      <c r="E7" s="255"/>
      <c r="F7" s="255" t="s">
        <v>66</v>
      </c>
      <c r="G7" s="255"/>
      <c r="H7" s="255"/>
      <c r="I7" s="255"/>
      <c r="J7" s="255"/>
      <c r="K7" s="255"/>
      <c r="L7" s="255"/>
      <c r="M7" s="255"/>
      <c r="N7" s="255"/>
      <c r="O7" s="255"/>
      <c r="P7" s="255" t="s">
        <v>64</v>
      </c>
      <c r="Q7" s="255"/>
      <c r="R7" s="255"/>
      <c r="S7" s="255"/>
      <c r="T7" s="255"/>
      <c r="U7" s="255"/>
      <c r="V7" s="255"/>
      <c r="W7" s="25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257" t="str">
        <f>DELEGÁT!B8</f>
        <v>Stupava</v>
      </c>
      <c r="C8" s="258"/>
      <c r="D8" s="258"/>
      <c r="E8" s="258"/>
      <c r="F8" s="259">
        <f>DELEGÁT!F8</f>
        <v>44450</v>
      </c>
      <c r="G8" s="260"/>
      <c r="H8" s="260"/>
      <c r="I8" s="260"/>
      <c r="J8" s="260"/>
      <c r="K8" s="260"/>
      <c r="L8" s="260"/>
      <c r="M8" s="260"/>
      <c r="N8" s="260"/>
      <c r="O8" s="260"/>
      <c r="P8" s="261">
        <f>DELEGÁT!P8</f>
        <v>0.75</v>
      </c>
      <c r="Q8" s="260"/>
      <c r="R8" s="260"/>
      <c r="S8" s="260"/>
      <c r="T8" s="260"/>
      <c r="U8" s="260"/>
      <c r="V8" s="260"/>
      <c r="W8" s="26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63" t="str">
        <f>DELEGÁT!B9</f>
        <v>Mgr. Peter Dvorský </v>
      </c>
      <c r="C9" s="265" t="s">
        <v>164</v>
      </c>
      <c r="D9" s="265"/>
      <c r="E9" s="265"/>
      <c r="F9" s="266"/>
      <c r="G9" s="269" t="s">
        <v>34</v>
      </c>
      <c r="H9" s="270"/>
      <c r="I9" s="270"/>
      <c r="J9" s="270"/>
      <c r="K9" s="271"/>
      <c r="L9" s="272" t="s">
        <v>24</v>
      </c>
      <c r="M9" s="272"/>
      <c r="N9" s="272" t="s">
        <v>36</v>
      </c>
      <c r="O9" s="272"/>
      <c r="P9" s="272" t="s">
        <v>155</v>
      </c>
      <c r="Q9" s="272"/>
      <c r="R9" s="272" t="s">
        <v>8</v>
      </c>
      <c r="S9" s="272"/>
      <c r="T9" s="274" t="s">
        <v>156</v>
      </c>
      <c r="U9" s="274"/>
      <c r="V9" s="274"/>
      <c r="W9" s="275"/>
      <c r="AL9" s="17" t="s">
        <v>75</v>
      </c>
      <c r="AM9" s="17" t="s">
        <v>92</v>
      </c>
    </row>
    <row r="10" spans="1:39" ht="13.5" customHeight="1" thickTop="1">
      <c r="A10" s="15"/>
      <c r="B10" s="264"/>
      <c r="C10" s="267"/>
      <c r="D10" s="267"/>
      <c r="E10" s="267"/>
      <c r="F10" s="268"/>
      <c r="G10" s="59" t="s">
        <v>157</v>
      </c>
      <c r="H10" s="278" t="s">
        <v>23</v>
      </c>
      <c r="I10" s="278"/>
      <c r="J10" s="278" t="s">
        <v>35</v>
      </c>
      <c r="K10" s="278"/>
      <c r="L10" s="273"/>
      <c r="M10" s="273"/>
      <c r="N10" s="273"/>
      <c r="O10" s="273"/>
      <c r="P10" s="273"/>
      <c r="Q10" s="273"/>
      <c r="R10" s="273"/>
      <c r="S10" s="273"/>
      <c r="T10" s="276"/>
      <c r="U10" s="276"/>
      <c r="V10" s="276"/>
      <c r="W10" s="277"/>
      <c r="AL10" s="17" t="s">
        <v>76</v>
      </c>
      <c r="AM10" s="17" t="s">
        <v>93</v>
      </c>
    </row>
    <row r="11" spans="1:39" ht="12.75" customHeight="1" thickBot="1">
      <c r="A11" s="15"/>
      <c r="B11" s="279" t="str">
        <f>DELEGÁT!B11</f>
        <v>Juraj Gábriš</v>
      </c>
      <c r="C11" s="280" t="s">
        <v>165</v>
      </c>
      <c r="D11" s="280"/>
      <c r="E11" s="280"/>
      <c r="F11" s="281"/>
      <c r="G11" s="282" t="s">
        <v>160</v>
      </c>
      <c r="H11" s="283" t="str">
        <f>DELEGÁT!H11</f>
        <v>17</v>
      </c>
      <c r="I11" s="284"/>
      <c r="J11" s="284" t="str">
        <f>DELEGÁT!J11</f>
        <v>9</v>
      </c>
      <c r="K11" s="284"/>
      <c r="L11" s="285" t="str">
        <f>DELEGÁT!L11</f>
        <v>3/1</v>
      </c>
      <c r="M11" s="285"/>
      <c r="N11" s="285" t="str">
        <f>DELEGÁT!N11</f>
        <v>3</v>
      </c>
      <c r="O11" s="285"/>
      <c r="P11" s="286" t="str">
        <f>DELEGÁT!P11</f>
        <v>5</v>
      </c>
      <c r="Q11" s="286"/>
      <c r="R11" s="286">
        <f>DELEGÁT!R11</f>
        <v>0</v>
      </c>
      <c r="S11" s="286"/>
      <c r="T11" s="21" t="s">
        <v>36</v>
      </c>
      <c r="U11" s="84" t="s">
        <v>25</v>
      </c>
      <c r="V11" s="84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64"/>
      <c r="C12" s="267"/>
      <c r="D12" s="267"/>
      <c r="E12" s="267"/>
      <c r="F12" s="268"/>
      <c r="G12" s="282"/>
      <c r="H12" s="283"/>
      <c r="I12" s="284"/>
      <c r="J12" s="284"/>
      <c r="K12" s="284"/>
      <c r="L12" s="285"/>
      <c r="M12" s="285"/>
      <c r="N12" s="285"/>
      <c r="O12" s="285"/>
      <c r="P12" s="286"/>
      <c r="Q12" s="286"/>
      <c r="R12" s="286"/>
      <c r="S12" s="286"/>
      <c r="T12" s="27">
        <f>DELEGÁT!T12</f>
        <v>0</v>
      </c>
      <c r="U12" s="287">
        <f>DELEGÁT!U12</f>
        <v>0</v>
      </c>
      <c r="V12" s="287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88" t="str">
        <f>DELEGÁT!B13</f>
        <v>JUDr. Milan Veselka</v>
      </c>
      <c r="C13" s="290" t="s">
        <v>165</v>
      </c>
      <c r="D13" s="291"/>
      <c r="E13" s="291"/>
      <c r="F13" s="291"/>
      <c r="G13" s="282" t="s">
        <v>56</v>
      </c>
      <c r="H13" s="283" t="str">
        <f>DELEGÁT!H13</f>
        <v>33</v>
      </c>
      <c r="I13" s="284"/>
      <c r="J13" s="284" t="str">
        <f>DELEGÁT!J13</f>
        <v>13</v>
      </c>
      <c r="K13" s="284"/>
      <c r="L13" s="285" t="str">
        <f>DELEGÁT!L13</f>
        <v>6/6</v>
      </c>
      <c r="M13" s="285"/>
      <c r="N13" s="285" t="str">
        <f>DELEGÁT!N13</f>
        <v>3</v>
      </c>
      <c r="O13" s="285"/>
      <c r="P13" s="286" t="str">
        <f>DELEGÁT!P13</f>
        <v>3</v>
      </c>
      <c r="Q13" s="286"/>
      <c r="R13" s="286">
        <f>DELEGÁT!R13</f>
        <v>0</v>
      </c>
      <c r="S13" s="286"/>
      <c r="T13" s="21" t="s">
        <v>36</v>
      </c>
      <c r="U13" s="84" t="s">
        <v>25</v>
      </c>
      <c r="V13" s="84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89"/>
      <c r="C14" s="266"/>
      <c r="D14" s="292"/>
      <c r="E14" s="292"/>
      <c r="F14" s="292"/>
      <c r="G14" s="293"/>
      <c r="H14" s="294"/>
      <c r="I14" s="295"/>
      <c r="J14" s="295"/>
      <c r="K14" s="295"/>
      <c r="L14" s="296"/>
      <c r="M14" s="296"/>
      <c r="N14" s="296"/>
      <c r="O14" s="296"/>
      <c r="P14" s="297"/>
      <c r="Q14" s="297"/>
      <c r="R14" s="297"/>
      <c r="S14" s="297"/>
      <c r="T14" s="28">
        <f>DELEGÁT!T14</f>
        <v>0</v>
      </c>
      <c r="U14" s="298">
        <f>DELEGÁT!U14</f>
        <v>0</v>
      </c>
      <c r="V14" s="298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99" t="s">
        <v>37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1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80</v>
      </c>
      <c r="AE15" s="14">
        <f>IF(G20=0,0,100)</f>
        <v>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309" t="s">
        <v>167</v>
      </c>
      <c r="D16" s="310"/>
      <c r="E16" s="311"/>
      <c r="F16" s="4"/>
      <c r="G16" s="312" t="s">
        <v>153</v>
      </c>
      <c r="H16" s="313"/>
      <c r="I16" s="314"/>
      <c r="J16" s="123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60</v>
      </c>
      <c r="AD16" s="14">
        <f t="shared" si="0"/>
        <v>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113" t="s">
        <v>13</v>
      </c>
      <c r="D17" s="114"/>
      <c r="E17" s="114"/>
      <c r="F17" s="114"/>
      <c r="G17" s="115"/>
      <c r="H17" s="315" t="s">
        <v>17</v>
      </c>
      <c r="I17" s="316"/>
      <c r="J17" s="316"/>
      <c r="K17" s="316"/>
      <c r="L17" s="316"/>
      <c r="M17" s="316"/>
      <c r="N17" s="316"/>
      <c r="O17" s="316"/>
      <c r="P17" s="317"/>
      <c r="Q17" s="116" t="s">
        <v>16</v>
      </c>
      <c r="R17" s="117"/>
      <c r="S17" s="117"/>
      <c r="T17" s="117"/>
      <c r="U17" s="117"/>
      <c r="V17" s="117"/>
      <c r="W17" s="118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0</v>
      </c>
      <c r="AE17" s="14">
        <f t="shared" si="3"/>
        <v>100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302" t="s">
        <v>44</v>
      </c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5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 t="s">
        <v>197</v>
      </c>
      <c r="G20" s="76"/>
      <c r="H20" s="148"/>
      <c r="I20" s="148"/>
      <c r="J20" s="148"/>
      <c r="K20" s="148"/>
      <c r="L20" s="148"/>
      <c r="M20" s="306" t="s">
        <v>161</v>
      </c>
      <c r="N20" s="306"/>
      <c r="O20" s="306"/>
      <c r="P20" s="306"/>
      <c r="Q20" s="306"/>
      <c r="R20" s="306"/>
      <c r="S20" s="307"/>
      <c r="T20" s="307"/>
      <c r="U20" s="307"/>
      <c r="V20" s="307"/>
      <c r="W20" s="308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 t="s">
        <v>197</v>
      </c>
      <c r="F21" s="75"/>
      <c r="G21" s="76"/>
      <c r="H21" s="171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/>
      <c r="G22" s="76" t="s">
        <v>197</v>
      </c>
      <c r="H22" s="174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6"/>
      <c r="Z22" s="14"/>
      <c r="AA22" s="14">
        <f t="shared" si="4"/>
        <v>0</v>
      </c>
      <c r="AB22" s="14">
        <f t="shared" si="1"/>
        <v>0</v>
      </c>
      <c r="AC22" s="14">
        <f t="shared" si="2"/>
        <v>0</v>
      </c>
      <c r="AD22" s="14">
        <f t="shared" si="0"/>
        <v>80</v>
      </c>
      <c r="AE22" s="14">
        <f t="shared" si="3"/>
        <v>0</v>
      </c>
      <c r="AF22" s="14">
        <f>IF(C17=AA29,60,0)</f>
        <v>60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197</v>
      </c>
      <c r="G23" s="76"/>
      <c r="H23" s="174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197</v>
      </c>
      <c r="H24" s="231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3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197</v>
      </c>
      <c r="G25" s="76"/>
      <c r="H25" s="194"/>
      <c r="I25" s="194"/>
      <c r="J25" s="194"/>
      <c r="K25" s="194"/>
      <c r="L25" s="194"/>
      <c r="M25" s="323" t="s">
        <v>162</v>
      </c>
      <c r="N25" s="323"/>
      <c r="O25" s="323"/>
      <c r="P25" s="323"/>
      <c r="Q25" s="323"/>
      <c r="R25" s="323"/>
      <c r="S25" s="324"/>
      <c r="T25" s="324"/>
      <c r="U25" s="324"/>
      <c r="V25" s="324"/>
      <c r="W25" s="325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197</v>
      </c>
      <c r="G26" s="76"/>
      <c r="H26" s="171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3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560</v>
      </c>
      <c r="AE26" s="14">
        <f>SUM(AE15:AE24)</f>
        <v>200</v>
      </c>
      <c r="AF26" s="41">
        <f>SUM(AF21:AF24)</f>
        <v>60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/>
      <c r="F27" s="75" t="s">
        <v>197</v>
      </c>
      <c r="G27" s="78"/>
      <c r="H27" s="174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197</v>
      </c>
      <c r="G28" s="80"/>
      <c r="H28" s="174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197</v>
      </c>
      <c r="G29" s="82"/>
      <c r="H29" s="318"/>
      <c r="I29" s="319"/>
      <c r="J29" s="319"/>
      <c r="K29" s="319"/>
      <c r="L29" s="319"/>
      <c r="M29" s="319"/>
      <c r="N29" s="232"/>
      <c r="O29" s="232"/>
      <c r="P29" s="232"/>
      <c r="Q29" s="232"/>
      <c r="R29" s="232"/>
      <c r="S29" s="232"/>
      <c r="T29" s="232"/>
      <c r="U29" s="232"/>
      <c r="V29" s="232"/>
      <c r="W29" s="233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326" t="s">
        <v>163</v>
      </c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8"/>
      <c r="O30" s="328"/>
      <c r="P30" s="328"/>
      <c r="Q30" s="328"/>
      <c r="R30" s="328"/>
      <c r="S30" s="328"/>
      <c r="T30" s="328"/>
      <c r="U30" s="328"/>
      <c r="V30" s="328"/>
      <c r="W30" s="329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3"/>
      <c r="AM31" s="17" t="s">
        <v>113</v>
      </c>
    </row>
    <row r="32" spans="2:39" ht="33.75" customHeight="1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6"/>
      <c r="AM32" s="17" t="s">
        <v>114</v>
      </c>
    </row>
    <row r="33" spans="2:39" ht="18.75" customHeight="1">
      <c r="B33" s="174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6"/>
      <c r="AM33" s="17" t="s">
        <v>115</v>
      </c>
    </row>
    <row r="34" spans="2:39" ht="18.75" customHeight="1"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6"/>
      <c r="AM34" s="17" t="s">
        <v>116</v>
      </c>
    </row>
    <row r="35" spans="2:39" ht="18.75" customHeight="1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6"/>
      <c r="AM35" s="17" t="s">
        <v>117</v>
      </c>
    </row>
    <row r="36" spans="2:39" ht="18.75" customHeight="1"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AM36" s="17" t="s">
        <v>118</v>
      </c>
    </row>
    <row r="37" spans="2:39" ht="18.75" customHeigh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6"/>
      <c r="AM37" s="17" t="s">
        <v>119</v>
      </c>
    </row>
    <row r="38" spans="2:39" ht="18.75" customHeight="1"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6"/>
      <c r="AM38" s="17" t="s">
        <v>120</v>
      </c>
    </row>
    <row r="39" spans="2:39" ht="18.75" customHeight="1" thickBot="1"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20"/>
      <c r="AM39" s="17" t="s">
        <v>121</v>
      </c>
    </row>
    <row r="40" spans="2:39" ht="18.75" customHeight="1" thickBot="1">
      <c r="B40" s="214" t="s">
        <v>166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2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9">
      <selection activeCell="B51" sqref="B51:W51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356" t="s">
        <v>168</v>
      </c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</row>
    <row r="3" spans="1:39" ht="15" customHeight="1" thickTop="1">
      <c r="A3" s="31"/>
      <c r="B3" s="358" t="str">
        <f>DELEGÁT!B3</f>
        <v>MOL LIGA</v>
      </c>
      <c r="C3" s="237"/>
      <c r="D3" s="237"/>
      <c r="E3" s="237"/>
      <c r="F3" s="237"/>
      <c r="G3" s="237"/>
      <c r="H3" s="217" t="s">
        <v>67</v>
      </c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44" t="str">
        <f>DELEGÁT!S3</f>
        <v>W11</v>
      </c>
      <c r="T3" s="244"/>
      <c r="U3" s="244"/>
      <c r="V3" s="244"/>
      <c r="W3" s="245"/>
      <c r="AM3" s="17"/>
    </row>
    <row r="4" spans="1:39" ht="10.5" customHeight="1" thickBot="1">
      <c r="A4" s="31"/>
      <c r="B4" s="359"/>
      <c r="C4" s="360"/>
      <c r="D4" s="360"/>
      <c r="E4" s="360"/>
      <c r="F4" s="360"/>
      <c r="G4" s="360"/>
      <c r="H4" s="361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  <c r="T4" s="363"/>
      <c r="U4" s="363"/>
      <c r="V4" s="363"/>
      <c r="W4" s="364"/>
      <c r="AD4" s="14"/>
      <c r="AE4" s="14"/>
      <c r="AL4" s="17"/>
      <c r="AM4" s="17"/>
    </row>
    <row r="5" spans="1:39" s="14" customFormat="1" ht="23.25" customHeight="1" thickBot="1" thickTop="1">
      <c r="A5" s="13"/>
      <c r="B5" s="412" t="s">
        <v>171</v>
      </c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4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371" t="s">
        <v>28</v>
      </c>
      <c r="C6" s="366"/>
      <c r="D6" s="366"/>
      <c r="E6" s="367"/>
      <c r="F6" s="365" t="s">
        <v>178</v>
      </c>
      <c r="G6" s="366"/>
      <c r="H6" s="366"/>
      <c r="I6" s="366"/>
      <c r="J6" s="367"/>
      <c r="K6" s="368" t="s">
        <v>169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70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90" t="s">
        <v>170</v>
      </c>
      <c r="C7" s="391"/>
      <c r="D7" s="391"/>
      <c r="E7" s="398"/>
      <c r="F7" s="408" t="s">
        <v>29</v>
      </c>
      <c r="G7" s="408"/>
      <c r="H7" s="408"/>
      <c r="I7" s="408"/>
      <c r="J7" s="408"/>
      <c r="K7" s="409" t="s">
        <v>209</v>
      </c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10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399" t="s">
        <v>30</v>
      </c>
      <c r="C8" s="400"/>
      <c r="D8" s="400"/>
      <c r="E8" s="400"/>
      <c r="F8" s="337" t="s">
        <v>29</v>
      </c>
      <c r="G8" s="337"/>
      <c r="H8" s="337"/>
      <c r="I8" s="337"/>
      <c r="J8" s="337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5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48" t="s">
        <v>31</v>
      </c>
      <c r="C9" s="349"/>
      <c r="D9" s="349"/>
      <c r="E9" s="355"/>
      <c r="F9" s="337" t="s">
        <v>29</v>
      </c>
      <c r="G9" s="337"/>
      <c r="H9" s="337"/>
      <c r="I9" s="337"/>
      <c r="J9" s="337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5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48" t="s">
        <v>32</v>
      </c>
      <c r="C10" s="349"/>
      <c r="D10" s="349"/>
      <c r="E10" s="355"/>
      <c r="F10" s="337" t="s">
        <v>9</v>
      </c>
      <c r="G10" s="337"/>
      <c r="H10" s="337"/>
      <c r="I10" s="337"/>
      <c r="J10" s="337"/>
      <c r="K10" s="334" t="s">
        <v>210</v>
      </c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5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48" t="s">
        <v>33</v>
      </c>
      <c r="C11" s="349"/>
      <c r="D11" s="349"/>
      <c r="E11" s="355"/>
      <c r="F11" s="337" t="s">
        <v>29</v>
      </c>
      <c r="G11" s="337"/>
      <c r="H11" s="337"/>
      <c r="I11" s="337"/>
      <c r="J11" s="337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5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48" t="s">
        <v>5</v>
      </c>
      <c r="C12" s="349"/>
      <c r="D12" s="349"/>
      <c r="E12" s="355"/>
      <c r="F12" s="337" t="s">
        <v>29</v>
      </c>
      <c r="G12" s="337"/>
      <c r="H12" s="337"/>
      <c r="I12" s="337"/>
      <c r="J12" s="337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5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48" t="s">
        <v>6</v>
      </c>
      <c r="C13" s="349"/>
      <c r="D13" s="349"/>
      <c r="E13" s="355"/>
      <c r="F13" s="337" t="s">
        <v>29</v>
      </c>
      <c r="G13" s="337"/>
      <c r="H13" s="337"/>
      <c r="I13" s="337"/>
      <c r="J13" s="337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5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48" t="s">
        <v>7</v>
      </c>
      <c r="C14" s="349"/>
      <c r="D14" s="349"/>
      <c r="E14" s="355"/>
      <c r="F14" s="337" t="s">
        <v>29</v>
      </c>
      <c r="G14" s="337"/>
      <c r="H14" s="337"/>
      <c r="I14" s="337"/>
      <c r="J14" s="337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5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48" t="s">
        <v>38</v>
      </c>
      <c r="C15" s="349"/>
      <c r="D15" s="349"/>
      <c r="E15" s="355"/>
      <c r="F15" s="337" t="s">
        <v>29</v>
      </c>
      <c r="G15" s="337"/>
      <c r="H15" s="337"/>
      <c r="I15" s="337"/>
      <c r="J15" s="337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5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48" t="s">
        <v>39</v>
      </c>
      <c r="C16" s="349"/>
      <c r="D16" s="349"/>
      <c r="E16" s="355"/>
      <c r="F16" s="337"/>
      <c r="G16" s="337"/>
      <c r="H16" s="337"/>
      <c r="I16" s="337"/>
      <c r="J16" s="337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5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48" t="s">
        <v>40</v>
      </c>
      <c r="C17" s="349"/>
      <c r="D17" s="349"/>
      <c r="E17" s="355"/>
      <c r="F17" s="337" t="s">
        <v>29</v>
      </c>
      <c r="G17" s="337"/>
      <c r="H17" s="337"/>
      <c r="I17" s="337"/>
      <c r="J17" s="337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5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48" t="s">
        <v>10</v>
      </c>
      <c r="C18" s="349"/>
      <c r="D18" s="349"/>
      <c r="E18" s="355"/>
      <c r="F18" s="337" t="s">
        <v>29</v>
      </c>
      <c r="G18" s="337"/>
      <c r="H18" s="337"/>
      <c r="I18" s="337"/>
      <c r="J18" s="337"/>
      <c r="K18" s="334" t="s">
        <v>211</v>
      </c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5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48" t="s">
        <v>11</v>
      </c>
      <c r="C19" s="349"/>
      <c r="D19" s="349"/>
      <c r="E19" s="355"/>
      <c r="F19" s="337" t="s">
        <v>29</v>
      </c>
      <c r="G19" s="337"/>
      <c r="H19" s="337"/>
      <c r="I19" s="337"/>
      <c r="J19" s="337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5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95" t="s">
        <v>49</v>
      </c>
      <c r="C20" s="396"/>
      <c r="D20" s="396"/>
      <c r="E20" s="397"/>
      <c r="F20" s="338" t="s">
        <v>29</v>
      </c>
      <c r="G20" s="339"/>
      <c r="H20" s="339"/>
      <c r="I20" s="339"/>
      <c r="J20" s="340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4" t="s">
        <v>172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6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387" t="s">
        <v>28</v>
      </c>
      <c r="C22" s="352"/>
      <c r="D22" s="352"/>
      <c r="E22" s="401"/>
      <c r="F22" s="341" t="s">
        <v>178</v>
      </c>
      <c r="G22" s="342"/>
      <c r="H22" s="342"/>
      <c r="I22" s="342"/>
      <c r="J22" s="343"/>
      <c r="K22" s="341" t="s">
        <v>169</v>
      </c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41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90" t="s">
        <v>50</v>
      </c>
      <c r="C23" s="391"/>
      <c r="D23" s="391"/>
      <c r="E23" s="398"/>
      <c r="F23" s="354" t="s">
        <v>29</v>
      </c>
      <c r="G23" s="354"/>
      <c r="H23" s="354"/>
      <c r="I23" s="354"/>
      <c r="J23" s="354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2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48" t="s">
        <v>51</v>
      </c>
      <c r="C24" s="349"/>
      <c r="D24" s="349"/>
      <c r="E24" s="355"/>
      <c r="F24" s="337" t="s">
        <v>29</v>
      </c>
      <c r="G24" s="337"/>
      <c r="H24" s="337"/>
      <c r="I24" s="337"/>
      <c r="J24" s="337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5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48" t="s">
        <v>52</v>
      </c>
      <c r="C25" s="349"/>
      <c r="D25" s="349"/>
      <c r="E25" s="355"/>
      <c r="F25" s="337" t="s">
        <v>29</v>
      </c>
      <c r="G25" s="337"/>
      <c r="H25" s="337"/>
      <c r="I25" s="337"/>
      <c r="J25" s="337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5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48" t="s">
        <v>53</v>
      </c>
      <c r="C26" s="349"/>
      <c r="D26" s="349"/>
      <c r="E26" s="355"/>
      <c r="F26" s="337" t="s">
        <v>29</v>
      </c>
      <c r="G26" s="337"/>
      <c r="H26" s="337"/>
      <c r="I26" s="337"/>
      <c r="J26" s="337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5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48" t="s">
        <v>54</v>
      </c>
      <c r="C27" s="349"/>
      <c r="D27" s="349"/>
      <c r="E27" s="355"/>
      <c r="F27" s="40">
        <v>95</v>
      </c>
      <c r="G27" s="446" t="s">
        <v>29</v>
      </c>
      <c r="H27" s="446"/>
      <c r="I27" s="446"/>
      <c r="J27" s="447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5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95" t="s">
        <v>55</v>
      </c>
      <c r="C28" s="396"/>
      <c r="D28" s="396"/>
      <c r="E28" s="397"/>
      <c r="F28" s="336" t="s">
        <v>29</v>
      </c>
      <c r="G28" s="336"/>
      <c r="H28" s="336"/>
      <c r="I28" s="336"/>
      <c r="J28" s="336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4" t="s">
        <v>173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6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387" t="s">
        <v>28</v>
      </c>
      <c r="C30" s="352"/>
      <c r="D30" s="352"/>
      <c r="E30" s="353"/>
      <c r="F30" s="351" t="s">
        <v>174</v>
      </c>
      <c r="G30" s="353"/>
      <c r="H30" s="351" t="s">
        <v>175</v>
      </c>
      <c r="I30" s="352"/>
      <c r="J30" s="353"/>
      <c r="K30" s="388" t="s">
        <v>169</v>
      </c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89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90" t="s">
        <v>57</v>
      </c>
      <c r="C31" s="391"/>
      <c r="D31" s="391"/>
      <c r="E31" s="392"/>
      <c r="F31" s="344" t="s">
        <v>29</v>
      </c>
      <c r="G31" s="345"/>
      <c r="H31" s="344" t="s">
        <v>29</v>
      </c>
      <c r="I31" s="354"/>
      <c r="J31" s="345"/>
      <c r="K31" s="330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2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48" t="s">
        <v>58</v>
      </c>
      <c r="C32" s="349"/>
      <c r="D32" s="349"/>
      <c r="E32" s="350"/>
      <c r="F32" s="346" t="s">
        <v>160</v>
      </c>
      <c r="G32" s="347"/>
      <c r="H32" s="346" t="s">
        <v>160</v>
      </c>
      <c r="I32" s="337"/>
      <c r="J32" s="347"/>
      <c r="K32" s="333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5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48" t="s">
        <v>59</v>
      </c>
      <c r="C33" s="349"/>
      <c r="D33" s="349"/>
      <c r="E33" s="350"/>
      <c r="F33" s="346" t="s">
        <v>29</v>
      </c>
      <c r="G33" s="347"/>
      <c r="H33" s="346" t="s">
        <v>29</v>
      </c>
      <c r="I33" s="337"/>
      <c r="J33" s="347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5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48" t="s">
        <v>60</v>
      </c>
      <c r="C34" s="349"/>
      <c r="D34" s="349"/>
      <c r="E34" s="350"/>
      <c r="F34" s="346" t="s">
        <v>29</v>
      </c>
      <c r="G34" s="347"/>
      <c r="H34" s="346" t="s">
        <v>29</v>
      </c>
      <c r="I34" s="337"/>
      <c r="J34" s="347"/>
      <c r="K34" s="333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5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48" t="s">
        <v>61</v>
      </c>
      <c r="C35" s="349"/>
      <c r="D35" s="349"/>
      <c r="E35" s="350"/>
      <c r="F35" s="346" t="s">
        <v>29</v>
      </c>
      <c r="G35" s="347"/>
      <c r="H35" s="346" t="s">
        <v>29</v>
      </c>
      <c r="I35" s="337"/>
      <c r="J35" s="347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5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95" t="s">
        <v>62</v>
      </c>
      <c r="C36" s="396"/>
      <c r="D36" s="396"/>
      <c r="E36" s="417"/>
      <c r="F36" s="346"/>
      <c r="G36" s="347"/>
      <c r="H36" s="346"/>
      <c r="I36" s="337"/>
      <c r="J36" s="347"/>
      <c r="K36" s="333" t="s">
        <v>212</v>
      </c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5"/>
      <c r="X36" s="13"/>
      <c r="Y36" s="13"/>
      <c r="Z36" s="13"/>
      <c r="AM36" s="17"/>
    </row>
    <row r="37" spans="2:47" ht="15.75" customHeight="1" thickBot="1">
      <c r="B37" s="381" t="s">
        <v>63</v>
      </c>
      <c r="C37" s="382"/>
      <c r="D37" s="382"/>
      <c r="E37" s="383"/>
      <c r="F37" s="378" t="s">
        <v>29</v>
      </c>
      <c r="G37" s="379"/>
      <c r="H37" s="378" t="s">
        <v>29</v>
      </c>
      <c r="I37" s="380"/>
      <c r="J37" s="379"/>
      <c r="K37" s="415" t="s">
        <v>211</v>
      </c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412" t="s">
        <v>179</v>
      </c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4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41" t="s">
        <v>181</v>
      </c>
      <c r="G39" s="342"/>
      <c r="H39" s="416"/>
      <c r="I39" s="341" t="s">
        <v>182</v>
      </c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41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 t="s">
        <v>213</v>
      </c>
      <c r="C40" s="32" t="s">
        <v>160</v>
      </c>
      <c r="D40" s="33">
        <v>7</v>
      </c>
      <c r="E40" s="83">
        <v>2.368055555555556</v>
      </c>
      <c r="F40" s="405" t="s">
        <v>184</v>
      </c>
      <c r="G40" s="406"/>
      <c r="H40" s="407"/>
      <c r="I40" s="402" t="s">
        <v>214</v>
      </c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4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72"/>
      <c r="G41" s="373"/>
      <c r="H41" s="374"/>
      <c r="I41" s="375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7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72"/>
      <c r="G42" s="373"/>
      <c r="H42" s="374"/>
      <c r="I42" s="375"/>
      <c r="J42" s="376"/>
      <c r="K42" s="376"/>
      <c r="L42" s="376"/>
      <c r="M42" s="376"/>
      <c r="N42" s="376"/>
      <c r="O42" s="376"/>
      <c r="P42" s="376"/>
      <c r="Q42" s="376"/>
      <c r="R42" s="376"/>
      <c r="S42" s="376"/>
      <c r="T42" s="376"/>
      <c r="U42" s="376"/>
      <c r="V42" s="376"/>
      <c r="W42" s="377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72"/>
      <c r="G43" s="373"/>
      <c r="H43" s="374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7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72"/>
      <c r="G44" s="373"/>
      <c r="H44" s="374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7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72"/>
      <c r="G45" s="373"/>
      <c r="H45" s="374"/>
      <c r="I45" s="375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7"/>
    </row>
    <row r="46" spans="2:23" ht="16.5" customHeight="1" thickBot="1">
      <c r="B46" s="70"/>
      <c r="C46" s="37"/>
      <c r="D46" s="38"/>
      <c r="E46" s="39"/>
      <c r="F46" s="418"/>
      <c r="G46" s="419"/>
      <c r="H46" s="420"/>
      <c r="I46" s="421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3"/>
    </row>
    <row r="47" spans="2:23" ht="23.25" customHeight="1" thickBot="1" thickTop="1">
      <c r="B47" s="424" t="s">
        <v>186</v>
      </c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  <c r="T47" s="425"/>
      <c r="U47" s="425"/>
      <c r="V47" s="425"/>
      <c r="W47" s="426"/>
    </row>
    <row r="48" spans="2:23" ht="12.75">
      <c r="B48" s="448" t="s">
        <v>215</v>
      </c>
      <c r="C48" s="449"/>
      <c r="D48" s="449"/>
      <c r="E48" s="449"/>
      <c r="F48" s="449"/>
      <c r="G48" s="449"/>
      <c r="H48" s="449"/>
      <c r="I48" s="449"/>
      <c r="J48" s="449"/>
      <c r="K48" s="449"/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50"/>
    </row>
    <row r="49" spans="2:23" ht="12.75">
      <c r="B49" s="427" t="s">
        <v>216</v>
      </c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9"/>
    </row>
    <row r="50" spans="2:23" ht="12.75">
      <c r="B50" s="427" t="s">
        <v>217</v>
      </c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9"/>
    </row>
    <row r="51" spans="2:23" ht="12.75">
      <c r="B51" s="427" t="s">
        <v>218</v>
      </c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9"/>
    </row>
    <row r="52" spans="2:23" ht="12.75">
      <c r="B52" s="427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9"/>
    </row>
    <row r="53" spans="2:23" ht="13.5" thickBot="1">
      <c r="B53" s="430"/>
      <c r="C53" s="431"/>
      <c r="D53" s="431"/>
      <c r="E53" s="431"/>
      <c r="F53" s="431"/>
      <c r="G53" s="431"/>
      <c r="H53" s="431"/>
      <c r="I53" s="431"/>
      <c r="J53" s="431"/>
      <c r="K53" s="431"/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2"/>
    </row>
    <row r="54" spans="2:23" ht="18.75" customHeight="1" thickBot="1" thickTop="1">
      <c r="B54" s="71" t="s">
        <v>187</v>
      </c>
      <c r="C54" s="433" t="str">
        <f>DELEGÁT!B9</f>
        <v>Mgr. Peter Dvorský </v>
      </c>
      <c r="D54" s="434"/>
      <c r="E54" s="434"/>
      <c r="F54" s="434"/>
      <c r="G54" s="434"/>
      <c r="H54" s="434"/>
      <c r="I54" s="435"/>
      <c r="J54" s="436" t="s">
        <v>188</v>
      </c>
      <c r="K54" s="436"/>
      <c r="L54" s="436"/>
      <c r="M54" s="437"/>
      <c r="N54" s="438">
        <f>DELEGÁT!F8</f>
        <v>44450</v>
      </c>
      <c r="O54" s="439"/>
      <c r="P54" s="439"/>
      <c r="Q54" s="439"/>
      <c r="R54" s="439"/>
      <c r="S54" s="439"/>
      <c r="T54" s="439"/>
      <c r="U54" s="440"/>
      <c r="V54" s="441"/>
      <c r="W54" s="442"/>
    </row>
    <row r="55" spans="2:23" ht="21" customHeight="1" thickBot="1" thickTop="1">
      <c r="B55" s="443" t="s">
        <v>166</v>
      </c>
      <c r="C55" s="444"/>
      <c r="D55" s="444"/>
      <c r="E55" s="444"/>
      <c r="F55" s="444"/>
      <c r="G55" s="444"/>
      <c r="H55" s="444"/>
      <c r="I55" s="444"/>
      <c r="J55" s="444"/>
      <c r="K55" s="444"/>
      <c r="L55" s="444"/>
      <c r="M55" s="444"/>
      <c r="N55" s="444"/>
      <c r="O55" s="444"/>
      <c r="P55" s="444"/>
      <c r="Q55" s="444"/>
      <c r="R55" s="444"/>
      <c r="S55" s="444"/>
      <c r="T55" s="444"/>
      <c r="U55" s="444"/>
      <c r="V55" s="444"/>
      <c r="W55" s="445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2021-09-15T17:55:11Z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