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8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<sst xmlns="http://schemas.openxmlformats.org/spreadsheetml/2006/main" count="479" uniqueCount="211">
  <si>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</si>
  <si>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</si>
  <si>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</si>
  <si>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</si>
  <si>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</si>
  <si>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</si>
  <si>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</si>
  <si>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</si>
  <si>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</si>
  <si>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</si>
  <si>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</si>
  <si>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</si>
  <si>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</si>
  <si>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</si>
  <si>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</si>
  <si>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</si>
  <si>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</si>
  <si>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</si>
  <si>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</si>
  <si>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</si>
  <si>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</si>
  <si>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</si>
  <si>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</si>
  <si>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</si>
  <si>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</si>
  <si>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</si>
  <si>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</si>
  <si>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</si>
  <si>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</si>
  <si>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</si>
  <si>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</si>
  <si>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</si>
  <si>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</si>
  <si>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</si>
  <si>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</si>
  <si>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</si>
  <si>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</si>
  <si>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</si>
  <si>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</si>
  <si>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</si>
  <si>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</si>
  <si>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</si>
  <si>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</si>
  <si>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</si>
  <si>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</si>
  <si>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</si>
  <si>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</si>
  <si>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</si>
  <si>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</si>
  <si>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</si>
  <si>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</si>
  <si>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</si>
  <si>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</si>
  <si>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</si>
  <si>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</si>
  <si>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</si>
  <si>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</si>
  <si>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</si>
  <si>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</si>
  <si>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</si>
  <si>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</si>
  <si>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</si>
  <si>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</si>
  <si>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</si>
  <si>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</si>
  <si>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</si>
  <si>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</si>
  <si>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</si>
  <si>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</si>
  <si>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</si>
  <si>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</si>
  <si>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</si>
  <si>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</si>
  <si>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</si>
  <si>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</si>
  <si>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</si>
  <si>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</si>
  <si>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</si>
  <si>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</si>
  <si>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</si>
  <si>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</si>
  <si>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</si>
  <si>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</si>
  <si>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</si>
  <si>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</si>
  <si>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</si>
  <si>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</si>
  <si>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</si>
  <si>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</si>
  <si>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</si>
  <si>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</si>
  <si>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</si>
  <si>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</si>
  <si>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</si>
  <si>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</si>
  <si>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</si>
  <si>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</si>
  <si>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</si>
  <si>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</si>
  <si>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</si>
  <si>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</si>
  <si>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</si>
  <si>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</si>
  <si>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</si>
  <si>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</si>
  <si>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</si>
  <si>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</si>
  <si>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</si>
  <si>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</si>
  <si>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</si>
  <si>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</si>
  <si>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</si>
  <si>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</si>
  <si>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</si>
  <si>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</si>
  <si>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</si>
  <si>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</si>
  <si>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</si>
  <si>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</si>
  <si>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</si>
  <si>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</si>
  <si>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</si>
  <si>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</si>
  <si>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</si>
  <si>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</si>
  <si>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</si>
  <si>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</si>
  <si>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</si>
  <si>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</si>
  <si>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</si>
  <si>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</si>
  <si>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</si>
  <si>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</si>
  <si>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</si>
  <si>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</si>
  <si>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</si>
  <si>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</si>
  <si>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</si>
  <si>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</si>
  <si>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</si>
  <si>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</si>
  <si>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</si>
  <si>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</si>
  <si>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</si>
  <si>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</si>
  <si>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</si>
  <si>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</si>
  <si>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</si>
  <si>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</si>
  <si>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</si>
  <si>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</si>
  <si>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</si>
  <si>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</si>
  <si>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</si>
  <si>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</si>
  <si>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</si>
  <si>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</si>
  <si>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</si>
  <si>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</si>
  <si>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</si>
  <si>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</si>
  <si>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</si>
  <si>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</si>
  <si>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</si>
  <si>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</si>
  <si>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</si>
  <si>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</si>
  <si>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</si>
  <si>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</si>
  <si>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</si>
  <si>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</si>
  <si>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</si>
  <si>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</si>
  <si>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</si>
  <si>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</si>
  <si>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</si>
  <si>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</si>
  <si>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</si>
  <si>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</si>
  <si>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</si>
  <si>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</si>
  <si>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</si>
  <si>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</si>
  <si>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</si>
  <si>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</si>
  <si>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</si>
  <si>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</si>
  <si>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</si>
  <si>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</si>
  <si>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</si>
  <si>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</si>
  <si>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</si>
  <si>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martinnedorost@gmail.com</t>
  </si>
  <si>
    <t>HaO TJ Slovan Modra</t>
  </si>
  <si>
    <t>nebola</t>
  </si>
  <si>
    <t>Matúš Moravčík</t>
  </si>
  <si>
    <t>Predzapasva porada prebehla podla rozpisu</t>
  </si>
  <si>
    <t>Mestská športová hala Topoľčany</t>
  </si>
  <si>
    <t>5/3</t>
  </si>
  <si>
    <t>5/5</t>
  </si>
  <si>
    <t>Červenková Helena</t>
  </si>
  <si>
    <t>XA-07</t>
  </si>
  <si>
    <t>HK Agro Topoľčany</t>
  </si>
  <si>
    <t xml:space="preserve"> Hlavne sústrediť sa na hráčov brániacich a útočiacich na 6m na bránkovisku, a hlavne na kroky po ktorých vznikajú fauly. Toto všetko sme si vydiskutovali aby to malo účinok v ďalšich stretnutiach</t>
  </si>
  <si>
    <t>Dobre odpískaná pasívna hra a hlavne v správnom čase. Celkovo zvládnuté stretnutie</t>
  </si>
  <si>
    <t>Andraško  3+2</t>
  </si>
  <si>
    <t>Hodál / Kopecká</t>
  </si>
  <si>
    <t>úder do krku</t>
  </si>
  <si>
    <t>Modra h.č17 Tomáš Jakubík hral na OP</t>
  </si>
  <si>
    <t>Nedostaky pri posudzovaní krokov, súboie pivota a obrancu, držanie za dres, sácanie bolo treba ešte viac trestať najme zo stranyhosťujúceho družstva  - hráč 77</t>
  </si>
  <si>
    <t xml:space="preserve">Topoľčany   h. č.10 Pauloni h. č. 21 Vrábel, h.č.35 Montesino, h.č.36 Francisco a h. č.37 Monge štartovali na prehlásenie ZVD 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</si>
</sst>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E20" sqref="E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201</v>
      </c>
      <c r="T3" s="107"/>
      <c r="U3" s="107"/>
      <c r="V3" s="107"/>
      <c r="W3" s="108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202</v>
      </c>
      <c r="C6" s="111"/>
      <c r="D6" s="111"/>
      <c r="E6" s="111"/>
      <c r="F6" s="111"/>
      <c r="G6" s="111" t="s">
        <v>193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7" t="s">
        <v>73</v>
      </c>
      <c r="AM7" s="77" t="s">
        <v>90</v>
      </c>
    </row>
    <row r="8" spans="1:39" ht="24" customHeight="1" thickBot="1">
      <c r="A8" s="19"/>
      <c r="B8" s="88" t="s">
        <v>197</v>
      </c>
      <c r="C8" s="89"/>
      <c r="D8" s="89"/>
      <c r="E8" s="89"/>
      <c r="F8" s="90">
        <v>44456</v>
      </c>
      <c r="G8" s="89"/>
      <c r="H8" s="89"/>
      <c r="I8" s="89"/>
      <c r="J8" s="89"/>
      <c r="K8" s="89"/>
      <c r="L8" s="89"/>
      <c r="M8" s="89"/>
      <c r="N8" s="89"/>
      <c r="O8" s="89"/>
      <c r="P8" s="91">
        <v>0.7916666666666666</v>
      </c>
      <c r="Q8" s="92"/>
      <c r="R8" s="92"/>
      <c r="S8" s="92"/>
      <c r="T8" s="92"/>
      <c r="U8" s="92"/>
      <c r="V8" s="92"/>
      <c r="W8" s="93"/>
      <c r="AL8" s="77" t="s">
        <v>74</v>
      </c>
      <c r="AM8" s="77" t="s">
        <v>91</v>
      </c>
    </row>
    <row r="9" spans="1:39" ht="15" customHeight="1" thickBot="1" thickTop="1">
      <c r="A9" s="19"/>
      <c r="B9" s="172" t="s">
        <v>78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7" t="s">
        <v>75</v>
      </c>
      <c r="AM9" s="77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7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7" t="s">
        <v>76</v>
      </c>
      <c r="AM10" s="77" t="s">
        <v>93</v>
      </c>
    </row>
    <row r="11" spans="1:39" ht="12.75" customHeight="1" thickBot="1">
      <c r="A11" s="19"/>
      <c r="B11" s="174" t="s">
        <v>110</v>
      </c>
      <c r="C11" s="181" t="s">
        <v>165</v>
      </c>
      <c r="D11" s="181"/>
      <c r="E11" s="181"/>
      <c r="F11" s="182"/>
      <c r="G11" s="190" t="s">
        <v>160</v>
      </c>
      <c r="H11" s="133">
        <v>25</v>
      </c>
      <c r="I11" s="134"/>
      <c r="J11" s="137">
        <v>14</v>
      </c>
      <c r="K11" s="134"/>
      <c r="L11" s="203" t="s">
        <v>198</v>
      </c>
      <c r="M11" s="203"/>
      <c r="N11" s="201">
        <v>2</v>
      </c>
      <c r="O11" s="202"/>
      <c r="P11" s="130">
        <v>5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5" t="s">
        <v>112</v>
      </c>
      <c r="C13" s="183" t="s">
        <v>165</v>
      </c>
      <c r="D13" s="184"/>
      <c r="E13" s="184"/>
      <c r="F13" s="184"/>
      <c r="G13" s="190" t="s">
        <v>56</v>
      </c>
      <c r="H13" s="133">
        <v>27</v>
      </c>
      <c r="I13" s="134"/>
      <c r="J13" s="137">
        <v>14</v>
      </c>
      <c r="K13" s="134"/>
      <c r="L13" s="203" t="s">
        <v>199</v>
      </c>
      <c r="M13" s="203"/>
      <c r="N13" s="201">
        <v>3</v>
      </c>
      <c r="O13" s="202"/>
      <c r="P13" s="130">
        <v>4</v>
      </c>
      <c r="Q13" s="131"/>
      <c r="R13" s="132">
        <v>1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9</v>
      </c>
      <c r="F21" s="6" t="s">
        <v>189</v>
      </c>
      <c r="G21" s="7"/>
      <c r="H21" s="150" t="s">
        <v>204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9</v>
      </c>
      <c r="G22" s="7" t="s">
        <v>189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9</v>
      </c>
      <c r="G23" s="7" t="s">
        <v>189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 t="s">
        <v>9</v>
      </c>
      <c r="F25" s="6" t="s">
        <v>189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9</v>
      </c>
      <c r="G26" s="7"/>
      <c r="H26" s="96" t="s">
        <v>209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720</v>
      </c>
      <c r="AE26" s="18">
        <f>SUM(AE15:AE24)</f>
        <v>300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9</v>
      </c>
      <c r="F27" s="9" t="s">
        <v>189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6" t="s">
        <v>203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7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7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7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7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7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7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7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7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7">
      <selection activeCell="G26" sqref="G2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XA-07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 Agro Topoľčany</v>
      </c>
      <c r="C6" s="285"/>
      <c r="D6" s="285"/>
      <c r="E6" s="285"/>
      <c r="F6" s="285"/>
      <c r="G6" s="285" t="str">
        <f>DELEGÁT!G6</f>
        <v>HaO TJ Slovan Modra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Mestská športová hala Topoľčany</v>
      </c>
      <c r="C8" s="291"/>
      <c r="D8" s="291"/>
      <c r="E8" s="291"/>
      <c r="F8" s="292">
        <f>DELEGÁT!F8</f>
        <v>44456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0.7916666666666666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Milan Nedorost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3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Tomáš Pavlovčák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25</v>
      </c>
      <c r="I11" s="263"/>
      <c r="J11" s="263">
        <f>DELEGÁT!J11</f>
        <v>14</v>
      </c>
      <c r="K11" s="263"/>
      <c r="L11" s="245" t="str">
        <f>DELEGÁT!L11</f>
        <v>5/3</v>
      </c>
      <c r="M11" s="245"/>
      <c r="N11" s="245">
        <f>DELEGÁT!N11</f>
        <v>2</v>
      </c>
      <c r="O11" s="245"/>
      <c r="P11" s="247">
        <f>DELEGÁT!P11</f>
        <v>5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Peter Richvalský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27</v>
      </c>
      <c r="I13" s="263"/>
      <c r="J13" s="263">
        <f>DELEGÁT!J13</f>
        <v>14</v>
      </c>
      <c r="K13" s="263"/>
      <c r="L13" s="245" t="str">
        <f>DELEGÁT!L13</f>
        <v>5/5</v>
      </c>
      <c r="M13" s="245"/>
      <c r="N13" s="245">
        <f>DELEGÁT!N13</f>
        <v>3</v>
      </c>
      <c r="O13" s="245"/>
      <c r="P13" s="247">
        <f>DELEGÁT!P13</f>
        <v>4</v>
      </c>
      <c r="Q13" s="247"/>
      <c r="R13" s="247">
        <f>DELEGÁT!R13</f>
        <v>1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9</v>
      </c>
      <c r="F21" s="6" t="s">
        <v>189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9</v>
      </c>
      <c r="G22" s="7" t="s">
        <v>189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9</v>
      </c>
      <c r="G23" s="7" t="s">
        <v>189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9</v>
      </c>
      <c r="G24" s="7" t="s">
        <v>189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800</v>
      </c>
      <c r="AE26" s="18">
        <f>SUM(AE15:AE24)</f>
        <v>400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9</v>
      </c>
      <c r="G27" s="10" t="s">
        <v>189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9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XA-07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205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 t="s">
        <v>206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200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4">
        <v>482</v>
      </c>
      <c r="G27" s="326" t="s">
        <v>29</v>
      </c>
      <c r="H27" s="326"/>
      <c r="I27" s="326"/>
      <c r="J27" s="327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 t="s">
        <v>189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9</v>
      </c>
      <c r="G36" s="406"/>
      <c r="H36" s="405" t="s">
        <v>9</v>
      </c>
      <c r="I36" s="379"/>
      <c r="J36" s="406"/>
      <c r="K36" s="352" t="s">
        <v>194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200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195</v>
      </c>
      <c r="C40" s="36" t="s">
        <v>56</v>
      </c>
      <c r="D40" s="37">
        <v>36</v>
      </c>
      <c r="E40" s="78">
        <v>59.48</v>
      </c>
      <c r="F40" s="391" t="s">
        <v>184</v>
      </c>
      <c r="G40" s="392"/>
      <c r="H40" s="393"/>
      <c r="I40" s="388" t="s">
        <v>207</v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 t="s">
        <v>189</v>
      </c>
      <c r="C41" s="38"/>
      <c r="D41" s="39"/>
      <c r="E41" s="40" t="s">
        <v>189</v>
      </c>
      <c r="F41" s="346"/>
      <c r="G41" s="347"/>
      <c r="H41" s="348"/>
      <c r="I41" s="349" t="s">
        <v>189</v>
      </c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4"/>
      <c r="C46" s="41"/>
      <c r="D46" s="42"/>
      <c r="E46" s="43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210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208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196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5" t="s">
        <v>187</v>
      </c>
      <c r="C54" s="313" t="str">
        <f>DELEGÁT!B9</f>
        <v>Milan Nedorost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44456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2021-09-19T16:18:51Z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