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<sst xmlns="http://schemas.openxmlformats.org/spreadsheetml/2006/main" count="466" uniqueCount="212">
  <si>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</si>
  <si>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</si>
  <si>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</si>
  <si>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</si>
  <si>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</si>
  <si>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</si>
  <si>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</si>
  <si>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</si>
  <si>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</si>
  <si>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</si>
  <si>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</si>
  <si>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</si>
  <si>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</si>
  <si>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</si>
  <si>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</si>
  <si>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</si>
  <si>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</si>
  <si>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</si>
  <si>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</si>
  <si>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</si>
  <si>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</si>
  <si>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</si>
  <si>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</si>
  <si>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</si>
  <si>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</si>
  <si>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</si>
  <si>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</si>
  <si>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</si>
  <si>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</si>
  <si>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</si>
  <si>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</si>
  <si>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</si>
  <si>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</si>
  <si>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</si>
  <si>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</si>
  <si>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</si>
  <si>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</si>
  <si>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</si>
  <si>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</si>
  <si>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</si>
  <si>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</si>
  <si>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</si>
  <si>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</si>
  <si>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</si>
  <si>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</si>
  <si>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</si>
  <si>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</si>
  <si>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</si>
  <si>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</si>
  <si>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</si>
  <si>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</si>
  <si>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</si>
  <si>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</si>
  <si>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</si>
  <si>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</si>
  <si>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</si>
  <si>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</si>
  <si>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</si>
  <si>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</si>
  <si>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</si>
  <si>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</si>
  <si>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</si>
  <si>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</si>
  <si>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</si>
  <si>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</si>
  <si>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</si>
  <si>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</si>
  <si>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</si>
  <si>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</si>
  <si>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</si>
  <si>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</si>
  <si>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</si>
  <si>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</si>
  <si>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</si>
  <si>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</si>
  <si>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</si>
  <si>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</si>
  <si>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</si>
  <si>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</si>
  <si>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</si>
  <si>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</si>
  <si>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</si>
  <si>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</si>
  <si>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</si>
  <si>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</si>
  <si>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</si>
  <si>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</si>
  <si>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</si>
  <si>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</si>
  <si>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</si>
  <si>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</si>
  <si>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</si>
  <si>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</si>
  <si>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</si>
  <si>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</si>
  <si>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</si>
  <si>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</si>
  <si>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</si>
  <si>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</si>
  <si>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</si>
  <si>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</si>
  <si>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</si>
  <si>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</si>
  <si>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</si>
  <si>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</si>
  <si>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</si>
  <si>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</si>
  <si>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</si>
  <si>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</si>
  <si>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</si>
  <si>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</si>
  <si>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</si>
  <si>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</si>
  <si>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</si>
  <si>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</si>
  <si>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</si>
  <si>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</si>
  <si>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</si>
  <si>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</si>
  <si>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</si>
  <si>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</si>
  <si>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</si>
  <si>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</si>
  <si>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</si>
  <si>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</si>
  <si>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</si>
  <si>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</si>
  <si>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</si>
  <si>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</si>
  <si>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</si>
  <si>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</si>
  <si>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</si>
  <si>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</si>
  <si>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</si>
  <si>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</si>
  <si>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</si>
  <si>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</si>
  <si>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</si>
  <si>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</si>
  <si>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</si>
  <si>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</si>
  <si>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</si>
  <si>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</si>
  <si>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</si>
  <si>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</si>
  <si>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</si>
  <si>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</si>
  <si>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</si>
  <si>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</si>
  <si>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</si>
  <si>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</si>
  <si>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</si>
  <si>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</si>
  <si>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</si>
  <si>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</si>
  <si>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</si>
  <si>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</si>
  <si>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</si>
  <si>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</si>
  <si>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</si>
  <si>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</si>
  <si>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</si>
  <si>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</si>
  <si>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</si>
  <si>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</si>
  <si>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</si>
  <si>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</si>
  <si>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</si>
  <si>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</si>
  <si>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</si>
  <si>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</si>
  <si>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</si>
  <si>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</si>
  <si>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</si>
  <si>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</si>
  <si>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</si>
  <si>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</si>
  <si>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</si>
  <si>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</si>
  <si>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</si>
  <si>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</si>
  <si>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</si>
  <si>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</si>
  <si>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</si>
  <si>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</si>
  <si>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</si>
  <si>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</si>
  <si>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</si>
  <si>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</si>
  <si>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</si>
  <si>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</si>
  <si>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</si>
  <si>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MŠK Iuventa Michalovce</t>
  </si>
  <si>
    <t>Chemkostav aréna</t>
  </si>
  <si>
    <t>mariannanemcikova@gmail.com</t>
  </si>
  <si>
    <t>podľa covid opatrení</t>
  </si>
  <si>
    <t>podľa marketingového manuálu</t>
  </si>
  <si>
    <t>Č/Z Ondo-Eštok D./Stefanisková I.</t>
  </si>
  <si>
    <t>TK nebola, rozhovory na ploche</t>
  </si>
  <si>
    <t>Všetky marketingové náležitosti splnené podľa manuálu- viď.foto príloha mailu</t>
  </si>
  <si>
    <t>Covid pasy aktérov zápasu, resp. potvrdenia o negatívnom teste, prehlásenie o bezinfekčnosti podľa nariadenia skontrolované.</t>
  </si>
  <si>
    <t>W-54</t>
  </si>
  <si>
    <t>DHC Plzeň</t>
  </si>
  <si>
    <t>8/6</t>
  </si>
  <si>
    <t>1/1</t>
  </si>
  <si>
    <t>jozefdano05@gmail.com, ivanvydra@centrum.sk</t>
  </si>
  <si>
    <t>Michal Korpa+5</t>
  </si>
  <si>
    <t>Mgr.Gabriela Martinová</t>
  </si>
  <si>
    <t>Štefan Frimmer</t>
  </si>
  <si>
    <t xml:space="preserve">línia progresivity v 1.polčase </t>
  </si>
  <si>
    <t>Pri ponechaní výhody sa následne nezabudnúť vrátiť a dotrestať faul, ktorý tomu predchádzal.</t>
  </si>
  <si>
    <t>plynulosť hry ponechaním vhodných výhod,rozhodnutia o 7m hodoch, správne rozhodnutia o útočných fauloch, dobrá komunikácia so stolíkom.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</si>
</sst>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7">
      <selection activeCell="E20" sqref="E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201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202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193</v>
      </c>
      <c r="C8" s="89"/>
      <c r="D8" s="89"/>
      <c r="E8" s="89"/>
      <c r="F8" s="90">
        <v>44499</v>
      </c>
      <c r="G8" s="89"/>
      <c r="H8" s="89"/>
      <c r="I8" s="89"/>
      <c r="J8" s="89"/>
      <c r="K8" s="89"/>
      <c r="L8" s="89"/>
      <c r="M8" s="89"/>
      <c r="N8" s="89"/>
      <c r="O8" s="89"/>
      <c r="P8" s="91">
        <v>0.6666666666666666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119</v>
      </c>
      <c r="C11" s="181" t="s">
        <v>165</v>
      </c>
      <c r="D11" s="181"/>
      <c r="E11" s="181"/>
      <c r="F11" s="182"/>
      <c r="G11" s="190" t="s">
        <v>160</v>
      </c>
      <c r="H11" s="133">
        <v>41</v>
      </c>
      <c r="I11" s="134"/>
      <c r="J11" s="137">
        <v>23</v>
      </c>
      <c r="K11" s="134"/>
      <c r="L11" s="203" t="s">
        <v>203</v>
      </c>
      <c r="M11" s="203"/>
      <c r="N11" s="201">
        <v>1</v>
      </c>
      <c r="O11" s="202"/>
      <c r="P11" s="130">
        <v>5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98</v>
      </c>
      <c r="C13" s="183" t="s">
        <v>165</v>
      </c>
      <c r="D13" s="184"/>
      <c r="E13" s="184"/>
      <c r="F13" s="184"/>
      <c r="G13" s="190" t="s">
        <v>56</v>
      </c>
      <c r="H13" s="133">
        <v>19</v>
      </c>
      <c r="I13" s="134"/>
      <c r="J13" s="137">
        <v>10</v>
      </c>
      <c r="K13" s="134"/>
      <c r="L13" s="203" t="s">
        <v>204</v>
      </c>
      <c r="M13" s="203"/>
      <c r="N13" s="201">
        <v>2</v>
      </c>
      <c r="O13" s="202"/>
      <c r="P13" s="130">
        <v>3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194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4">
      <selection activeCell="F28" sqref="F28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W-54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Iuventa Michalovce</v>
      </c>
      <c r="C6" s="285"/>
      <c r="D6" s="285"/>
      <c r="E6" s="285"/>
      <c r="F6" s="285"/>
      <c r="G6" s="285" t="str">
        <f>DELEGÁT!G6</f>
        <v>DHC Plzeň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Chemkostav aréna</v>
      </c>
      <c r="C8" s="291"/>
      <c r="D8" s="291"/>
      <c r="E8" s="291"/>
      <c r="F8" s="292">
        <f>DELEGÁT!F8</f>
        <v>44499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0.6666666666666666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Ivan Vydra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41</v>
      </c>
      <c r="I11" s="263"/>
      <c r="J11" s="263">
        <f>DELEGÁT!J11</f>
        <v>23</v>
      </c>
      <c r="K11" s="263"/>
      <c r="L11" s="245" t="str">
        <f>DELEGÁT!L11</f>
        <v>8/6</v>
      </c>
      <c r="M11" s="245"/>
      <c r="N11" s="245">
        <f>DELEGÁT!N11</f>
        <v>1</v>
      </c>
      <c r="O11" s="245"/>
      <c r="P11" s="247">
        <f>DELEGÁT!P11</f>
        <v>5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Jozef Daňo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19</v>
      </c>
      <c r="I13" s="263"/>
      <c r="J13" s="263">
        <f>DELEGÁT!J13</f>
        <v>10</v>
      </c>
      <c r="K13" s="263"/>
      <c r="L13" s="245" t="str">
        <f>DELEGÁT!L13</f>
        <v>1/1</v>
      </c>
      <c r="M13" s="245"/>
      <c r="N13" s="245">
        <f>DELEGÁT!N13</f>
        <v>2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205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400</v>
      </c>
      <c r="AE26" s="18">
        <f>SUM(AE15:AE24)</f>
        <v>500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6">
      <selection activeCell="K37" sqref="K37:W37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W-54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206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 t="s">
        <v>195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 t="s">
        <v>196</v>
      </c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197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198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207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208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197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80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198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207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199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44499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2021-11-02T12:28:54Z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