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<sst xmlns="http://schemas.openxmlformats.org/spreadsheetml/2006/main" count="467" uniqueCount="219">
  <si>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</si>
  <si>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</si>
  <si>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</si>
  <si>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</si>
  <si>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</si>
  <si>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</si>
  <si>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</si>
  <si>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</si>
  <si>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</si>
  <si>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</si>
  <si>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</si>
  <si>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</si>
  <si>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</si>
  <si>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</si>
  <si>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</si>
  <si>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</si>
  <si>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</si>
  <si>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</si>
  <si>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</si>
  <si>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</si>
  <si>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</si>
  <si>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</si>
  <si>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</si>
  <si>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</si>
  <si>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</si>
  <si>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</si>
  <si>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</si>
  <si>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</si>
  <si>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</si>
  <si>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</si>
  <si>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</si>
  <si>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</si>
  <si>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</si>
  <si>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</si>
  <si>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</si>
  <si>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</si>
  <si>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</si>
  <si>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</si>
  <si>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</si>
  <si>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</si>
  <si>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</si>
  <si>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</si>
  <si>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</si>
  <si>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</si>
  <si>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</si>
  <si>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</si>
  <si>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</si>
  <si>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</si>
  <si>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</si>
  <si>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</si>
  <si>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</si>
  <si>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</si>
  <si>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</si>
  <si>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</si>
  <si>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</si>
  <si>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</si>
  <si>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</si>
  <si>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</si>
  <si>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</si>
  <si>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</si>
  <si>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</si>
  <si>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</si>
  <si>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</si>
  <si>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</si>
  <si>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</si>
  <si>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</si>
  <si>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</si>
  <si>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</si>
  <si>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</si>
  <si>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</si>
  <si>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</si>
  <si>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</si>
  <si>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</si>
  <si>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</si>
  <si>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</si>
  <si>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</si>
  <si>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</si>
  <si>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</si>
  <si>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</si>
  <si>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</si>
  <si>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</si>
  <si>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</si>
  <si>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</si>
  <si>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</si>
  <si>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</si>
  <si>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</si>
  <si>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</si>
  <si>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</si>
  <si>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</si>
  <si>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</si>
  <si>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</si>
  <si>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</si>
  <si>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</si>
  <si>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</si>
  <si>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</si>
  <si>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</si>
  <si>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</si>
  <si>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</si>
  <si>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</si>
  <si>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</si>
  <si>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</si>
  <si>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</si>
  <si>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</si>
  <si>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</si>
  <si>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</si>
  <si>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</si>
  <si>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</si>
  <si>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</si>
  <si>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</si>
  <si>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</si>
  <si>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</si>
  <si>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</si>
  <si>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</si>
  <si>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</si>
  <si>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</si>
  <si>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</si>
  <si>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</si>
  <si>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</si>
  <si>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</si>
  <si>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</si>
  <si>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</si>
  <si>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</si>
  <si>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</si>
  <si>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</si>
  <si>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</si>
  <si>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</si>
  <si>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</si>
  <si>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</si>
  <si>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</si>
  <si>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</si>
  <si>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</si>
  <si>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</si>
  <si>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</si>
  <si>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</si>
  <si>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</si>
  <si>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</si>
  <si>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</si>
  <si>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</si>
  <si>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</si>
  <si>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</si>
  <si>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</si>
  <si>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</si>
  <si>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</si>
  <si>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</si>
  <si>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</si>
  <si>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</si>
  <si>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</si>
  <si>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</si>
  <si>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</si>
  <si>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</si>
  <si>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</si>
  <si>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</si>
  <si>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</si>
  <si>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</si>
  <si>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</si>
  <si>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</si>
  <si>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</si>
  <si>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</si>
  <si>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</si>
  <si>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</si>
  <si>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</si>
  <si>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</si>
  <si>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</si>
  <si>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</si>
  <si>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</si>
  <si>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</si>
  <si>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</si>
  <si>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</si>
  <si>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</si>
  <si>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</si>
  <si>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</si>
  <si>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</si>
  <si>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</si>
  <si>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</si>
  <si>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</si>
  <si>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</si>
  <si>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</si>
  <si>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</si>
  <si>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</si>
  <si>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</si>
  <si>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</si>
  <si>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</si>
  <si>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</si>
  <si>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</si>
  <si>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</si>
  <si>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</si>
  <si>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</si>
  <si>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</si>
  <si>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</si>
  <si>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</si>
  <si>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</si>
  <si>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</si>
  <si>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p.dvorsky40@gmail.com</t>
  </si>
  <si>
    <t>x</t>
  </si>
  <si>
    <t>Usmernenia v súvislosti s ochorením Covid19 boli dodržané podľa nariadení - kontrola dokladov pred stretnutím.</t>
  </si>
  <si>
    <t>MŠH Dunajská Streda</t>
  </si>
  <si>
    <t>HC DAC Dunajská Streda</t>
  </si>
  <si>
    <t>(p.- Tomáš Puha-hlavný) + 2 + 5 SBS</t>
  </si>
  <si>
    <t>rozhovor poskytnutý po stretnutí na hracej ploche.</t>
  </si>
  <si>
    <t>Obe družstvá mali logá na dresoch podľa reglementu, tak isto aj reklamné banery  OK</t>
  </si>
  <si>
    <t>W55</t>
  </si>
  <si>
    <t>36</t>
  </si>
  <si>
    <t>26</t>
  </si>
  <si>
    <t>21</t>
  </si>
  <si>
    <t>12</t>
  </si>
  <si>
    <t>5/4</t>
  </si>
  <si>
    <t>4/4</t>
  </si>
  <si>
    <t>3</t>
  </si>
  <si>
    <t>2</t>
  </si>
  <si>
    <t>1</t>
  </si>
  <si>
    <t>5</t>
  </si>
  <si>
    <t>Počas stretnutia boli hlásateľom opakovane diváci upozornení na povinnosť prekrytia horných dýchacích ciest.</t>
  </si>
  <si>
    <t>D.Streda - Čestné prehlásenie (Hudáková) - príloha k zápisu</t>
  </si>
  <si>
    <t xml:space="preserve">Rozhodcovia sa snažili počas celého zápasu o neutrálny výkon. Dobrý pohyb a prezentácia na ihrisku. </t>
  </si>
  <si>
    <t>Problém s nastavením progresívnej línie trestania. Nejasná línia rozhodnutí o 7m hodoch. Problém v posudzovaní súbojov pivot obrana.</t>
  </si>
  <si>
    <t xml:space="preserve">Tak ako sme spolu diskutovali po stretnutí 1. zlepšiť líniu PT (žltá karta nie je trest, je to len napomenutie...) Napomenutia v prvých 3min. 3x ŽK neskôr podobné zákroky ostanú bez trestu...2.Línia pre 7m hody - rovnaká počas celého stretnutia aj keď je výraznejší gólový rozdiel. Dôležité kde faul začína. 3.Súboje pivot obrana - viac komunikovať a sledovať tento priestor. </t>
  </si>
  <si>
    <t>Sokol Písek</t>
  </si>
  <si>
    <t>MUDr. Ujhelyi Tamás</t>
  </si>
  <si>
    <t>Predzápasový nástup na stretnutie a prezentácia v zmysle upraveného reglementu súťaže.(prezentácia vlajky-OK deti mali tepláky vzhľadom ku chladu v hale)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</si>
</sst>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5">
      <selection activeCell="E20" sqref="E20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191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200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196</v>
      </c>
      <c r="C6" s="116"/>
      <c r="D6" s="116"/>
      <c r="E6" s="116"/>
      <c r="F6" s="116"/>
      <c r="G6" s="116" t="s">
        <v>216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195</v>
      </c>
      <c r="C8" s="94"/>
      <c r="D8" s="94"/>
      <c r="E8" s="94"/>
      <c r="F8" s="95">
        <v>44497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95</v>
      </c>
      <c r="C11" s="191" t="s">
        <v>165</v>
      </c>
      <c r="D11" s="191"/>
      <c r="E11" s="191"/>
      <c r="F11" s="192"/>
      <c r="G11" s="200" t="s">
        <v>160</v>
      </c>
      <c r="H11" s="140" t="s">
        <v>201</v>
      </c>
      <c r="I11" s="141"/>
      <c r="J11" s="223" t="s">
        <v>203</v>
      </c>
      <c r="K11" s="224"/>
      <c r="L11" s="211" t="s">
        <v>205</v>
      </c>
      <c r="M11" s="212"/>
      <c r="N11" s="135" t="s">
        <v>207</v>
      </c>
      <c r="O11" s="136"/>
      <c r="P11" s="135" t="s">
        <v>209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104</v>
      </c>
      <c r="C13" s="193" t="s">
        <v>165</v>
      </c>
      <c r="D13" s="194"/>
      <c r="E13" s="194"/>
      <c r="F13" s="194"/>
      <c r="G13" s="200" t="s">
        <v>56</v>
      </c>
      <c r="H13" s="230" t="s">
        <v>202</v>
      </c>
      <c r="I13" s="231"/>
      <c r="J13" s="145" t="s">
        <v>204</v>
      </c>
      <c r="K13" s="146"/>
      <c r="L13" s="211" t="s">
        <v>206</v>
      </c>
      <c r="M13" s="212"/>
      <c r="N13" s="227" t="s">
        <v>208</v>
      </c>
      <c r="O13" s="228"/>
      <c r="P13" s="227" t="s">
        <v>210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192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12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60</v>
      </c>
      <c r="AD18" s="14">
        <f t="shared" si="0"/>
        <v>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193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60</v>
      </c>
      <c r="AD20" s="14">
        <f t="shared" si="0"/>
        <v>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193</v>
      </c>
      <c r="G21" s="76"/>
      <c r="H21" s="160" t="s">
        <v>213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193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 t="s">
        <v>193</v>
      </c>
      <c r="F23" s="75"/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193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 t="s">
        <v>193</v>
      </c>
      <c r="F25" s="75"/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193</v>
      </c>
      <c r="G26" s="76"/>
      <c r="H26" s="101" t="s">
        <v>214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180</v>
      </c>
      <c r="AD26" s="14">
        <f>SUM(AD15:AD24)</f>
        <v>560</v>
      </c>
      <c r="AE26" s="14">
        <f>SUM(AE15:AE24)</f>
        <v>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193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193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193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G24" sqref="G24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MOL 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W55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HC DAC Dunajská Streda</v>
      </c>
      <c r="C6" s="302"/>
      <c r="D6" s="302"/>
      <c r="E6" s="302"/>
      <c r="F6" s="302"/>
      <c r="G6" s="302" t="str">
        <f>DELEGÁT!G6</f>
        <v>Sokol Písek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MŠH Dunajská Streda</v>
      </c>
      <c r="C8" s="308"/>
      <c r="D8" s="308"/>
      <c r="E8" s="308"/>
      <c r="F8" s="309">
        <f>DELEGÁT!F8</f>
        <v>44497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Bc. Gábor Balogh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36</v>
      </c>
      <c r="I11" s="280"/>
      <c r="J11" s="280" t="str">
        <f>DELEGÁT!J11</f>
        <v>21</v>
      </c>
      <c r="K11" s="280"/>
      <c r="L11" s="262" t="str">
        <f>DELEGÁT!L11</f>
        <v>5/4</v>
      </c>
      <c r="M11" s="262"/>
      <c r="N11" s="262" t="str">
        <f>DELEGÁT!N11</f>
        <v>3</v>
      </c>
      <c r="O11" s="262"/>
      <c r="P11" s="264" t="str">
        <f>DELEGÁT!P11</f>
        <v>1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Mgr. Patrik Klimko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26</v>
      </c>
      <c r="I13" s="280"/>
      <c r="J13" s="280" t="str">
        <f>DELEGÁT!J13</f>
        <v>12</v>
      </c>
      <c r="K13" s="280"/>
      <c r="L13" s="262" t="str">
        <f>DELEGÁT!L13</f>
        <v>4/4</v>
      </c>
      <c r="M13" s="262"/>
      <c r="N13" s="262" t="str">
        <f>DELEGÁT!N13</f>
        <v>2</v>
      </c>
      <c r="O13" s="262"/>
      <c r="P13" s="264" t="str">
        <f>DELEGÁT!P13</f>
        <v>5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193</v>
      </c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193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193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193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193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193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193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640</v>
      </c>
      <c r="AE26" s="14">
        <f>SUM(AE15:AE24)</f>
        <v>200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193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5" t="s">
        <v>193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5" t="s">
        <v>193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2">
      <selection activeCell="B51" sqref="B51:W51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MOL 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W55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197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217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152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198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217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194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211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199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218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212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44497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2021-10-31T12:56:58Z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