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<sst xmlns="http://schemas.openxmlformats.org/spreadsheetml/2006/main" count="460" uniqueCount="209">
  <si>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</si>
  <si>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</si>
  <si>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</si>
  <si>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</si>
  <si>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</si>
  <si>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</si>
  <si>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</si>
  <si>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</si>
  <si>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</si>
  <si>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</si>
  <si>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</si>
  <si>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</si>
  <si>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</si>
  <si>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</si>
  <si>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</si>
  <si>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</si>
  <si>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</si>
  <si>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</si>
  <si>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</si>
  <si>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</si>
  <si>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</si>
  <si>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</si>
  <si>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</si>
  <si>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</si>
  <si>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</si>
  <si>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</si>
  <si>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</si>
  <si>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</si>
  <si>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</si>
  <si>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</si>
  <si>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</si>
  <si>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</si>
  <si>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</si>
  <si>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</si>
  <si>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</si>
  <si>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</si>
  <si>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</si>
  <si>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</si>
  <si>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</si>
  <si>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</si>
  <si>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</si>
  <si>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</si>
  <si>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</si>
  <si>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</si>
  <si>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</si>
  <si>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</si>
  <si>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</si>
  <si>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</si>
  <si>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</si>
  <si>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</si>
  <si>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</si>
  <si>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</si>
  <si>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</si>
  <si>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</si>
  <si>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</si>
  <si>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</si>
  <si>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</si>
  <si>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</si>
  <si>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</si>
  <si>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</si>
  <si>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</si>
  <si>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</si>
  <si>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</si>
  <si>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</si>
  <si>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</si>
  <si>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</si>
  <si>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</si>
  <si>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</si>
  <si>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</si>
  <si>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</si>
  <si>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</si>
  <si>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</si>
  <si>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</si>
  <si>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</si>
  <si>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</si>
  <si>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</si>
  <si>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</si>
  <si>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</si>
  <si>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</si>
  <si>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</si>
  <si>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</si>
  <si>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</si>
  <si>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</si>
  <si>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</si>
  <si>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</si>
  <si>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</si>
  <si>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</si>
  <si>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</si>
  <si>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</si>
  <si>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</si>
  <si>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</si>
  <si>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</si>
  <si>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</si>
  <si>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</si>
  <si>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</si>
  <si>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</si>
  <si>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</si>
  <si>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</si>
  <si>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</si>
  <si>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</si>
  <si>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</si>
  <si>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</si>
  <si>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</si>
  <si>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</si>
  <si>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</si>
  <si>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</si>
  <si>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</si>
  <si>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</si>
  <si>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</si>
  <si>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</si>
  <si>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</si>
  <si>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</si>
  <si>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</si>
  <si>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</si>
  <si>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</si>
  <si>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</si>
  <si>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</si>
  <si>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</si>
  <si>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</si>
  <si>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</si>
  <si>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</si>
  <si>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</si>
  <si>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</si>
  <si>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</si>
  <si>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</si>
  <si>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</si>
  <si>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</si>
  <si>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</si>
  <si>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</si>
  <si>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</si>
  <si>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</si>
  <si>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</si>
  <si>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</si>
  <si>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</si>
  <si>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</si>
  <si>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</si>
  <si>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</si>
  <si>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</si>
  <si>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</si>
  <si>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</si>
  <si>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</si>
  <si>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</si>
  <si>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</si>
  <si>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</si>
  <si>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</si>
  <si>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</si>
  <si>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</si>
  <si>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</si>
  <si>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</si>
  <si>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</si>
  <si>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</si>
  <si>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</si>
  <si>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</si>
  <si>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</si>
  <si>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</si>
  <si>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</si>
  <si>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</si>
  <si>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</si>
  <si>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</si>
  <si>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</si>
  <si>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</si>
  <si>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</si>
  <si>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</si>
  <si>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</si>
  <si>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</si>
  <si>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</si>
  <si>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</si>
  <si>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</si>
  <si>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</si>
  <si>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</si>
  <si>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</si>
  <si>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</si>
  <si>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</si>
  <si>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</si>
  <si>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</si>
  <si>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</si>
  <si>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</si>
  <si>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</si>
  <si>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</si>
  <si>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</si>
  <si>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</si>
  <si>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</si>
  <si>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</si>
  <si>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</si>
  <si>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</si>
  <si>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</si>
  <si>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</si>
  <si>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</si>
  <si>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</si>
  <si>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</si>
  <si>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</si>
  <si>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</si>
  <si>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</si>
  <si>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</si>
  <si>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</si>
  <si>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bez V.I.P.</t>
  </si>
  <si>
    <t>XA-105</t>
  </si>
  <si>
    <t>HK Kúpele Bojnice</t>
  </si>
  <si>
    <t>HKM Šaľa</t>
  </si>
  <si>
    <t>ŠH Prievidza</t>
  </si>
  <si>
    <t>2/1</t>
  </si>
  <si>
    <t>4/4</t>
  </si>
  <si>
    <t>väčší dôraz na kroky, útočné fauly a súboje pivota s obranou</t>
  </si>
  <si>
    <t xml:space="preserve">MUDr Smetanka </t>
  </si>
  <si>
    <t>Michal Gonczi</t>
  </si>
  <si>
    <t>Rastislav Šudý</t>
  </si>
  <si>
    <t>Čapliar / Heráková</t>
  </si>
  <si>
    <t>dobre odrozhodované stretnutie s dobrým citom pre pasivitu a výhody</t>
  </si>
  <si>
    <t xml:space="preserve">TP podľa rozpisu súťaže, všetko v súlade s opatreniami Covid - 19, A 13 Krok Patrik štartoval na prehlásenie ZVD,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</si>
</sst>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73" fontId="8" fillId="0" borderId="11" xfId="33" applyFont="1" applyBorder="1" applyAlignment="1" applyProtection="1">
      <alignment horizontal="center" vertical="center"/>
      <protection/>
    </xf>
    <xf numFmtId="173" fontId="8" fillId="0" borderId="12" xfId="33" applyFont="1" applyBorder="1" applyAlignment="1" applyProtection="1">
      <alignment horizontal="center" vertical="center"/>
      <protection/>
    </xf>
    <xf numFmtId="173" fontId="8" fillId="0" borderId="10" xfId="33" applyFont="1" applyBorder="1" applyAlignment="1" applyProtection="1">
      <alignment horizontal="center" vertical="center"/>
      <protection/>
    </xf>
    <xf numFmtId="173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73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73" fontId="8" fillId="0" borderId="11" xfId="33" applyFont="1" applyBorder="1" applyAlignment="1" applyProtection="1">
      <alignment horizontal="center" vertical="center"/>
      <protection/>
    </xf>
    <xf numFmtId="173" fontId="37" fillId="0" borderId="80" xfId="33" applyFont="1" applyFill="1" applyBorder="1" applyAlignment="1" applyProtection="1">
      <alignment horizontal="center" vertical="center"/>
      <protection/>
    </xf>
    <xf numFmtId="173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73" fontId="37" fillId="0" borderId="89" xfId="33" applyFont="1" applyFill="1" applyBorder="1" applyAlignment="1" applyProtection="1">
      <alignment horizontal="center" vertical="center"/>
      <protection/>
    </xf>
    <xf numFmtId="173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73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73" fontId="25" fillId="30" borderId="14" xfId="33" applyFont="1" applyFill="1" applyBorder="1" applyAlignment="1" applyProtection="1">
      <alignment horizontal="center" vertical="center"/>
      <protection/>
    </xf>
    <xf numFmtId="173" fontId="25" fillId="30" borderId="11" xfId="33" applyFont="1" applyFill="1" applyBorder="1" applyAlignment="1" applyProtection="1">
      <alignment horizontal="center" vertical="center"/>
      <protection/>
    </xf>
    <xf numFmtId="173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73" fontId="36" fillId="0" borderId="20" xfId="33" applyFont="1" applyFill="1" applyBorder="1" applyAlignment="1" applyProtection="1">
      <alignment horizontal="center" vertical="center"/>
      <protection/>
    </xf>
    <xf numFmtId="173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73" fontId="37" fillId="30" borderId="65" xfId="33" applyFont="1" applyFill="1" applyBorder="1" applyAlignment="1" applyProtection="1">
      <alignment horizontal="center" vertical="center"/>
      <protection/>
    </xf>
    <xf numFmtId="173" fontId="37" fillId="30" borderId="56" xfId="33" applyFont="1" applyFill="1" applyBorder="1" applyAlignment="1" applyProtection="1">
      <alignment horizontal="center" vertical="center"/>
      <protection/>
    </xf>
    <xf numFmtId="173" fontId="37" fillId="30" borderId="14" xfId="33" applyFont="1" applyFill="1" applyBorder="1" applyAlignment="1" applyProtection="1">
      <alignment horizontal="center" vertical="center"/>
      <protection/>
    </xf>
    <xf numFmtId="173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73" fontId="42" fillId="0" borderId="56" xfId="33" applyFont="1" applyBorder="1" applyAlignment="1" applyProtection="1">
      <alignment horizontal="center" vertical="center"/>
      <protection/>
    </xf>
    <xf numFmtId="173" fontId="42" fillId="0" borderId="64" xfId="33" applyFont="1" applyBorder="1" applyAlignment="1" applyProtection="1">
      <alignment horizontal="center" vertical="center"/>
      <protection/>
    </xf>
    <xf numFmtId="173" fontId="42" fillId="0" borderId="11" xfId="33" applyFont="1" applyBorder="1" applyAlignment="1" applyProtection="1">
      <alignment horizontal="center" vertical="center"/>
      <protection/>
    </xf>
    <xf numFmtId="173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73" fontId="32" fillId="0" borderId="112" xfId="33" applyFont="1" applyBorder="1" applyAlignment="1" applyProtection="1">
      <alignment horizontal="center" vertical="center"/>
      <protection/>
    </xf>
    <xf numFmtId="173" fontId="32" fillId="0" borderId="87" xfId="33" applyFont="1" applyBorder="1" applyAlignment="1" applyProtection="1">
      <alignment horizontal="center" vertical="center"/>
      <protection/>
    </xf>
    <xf numFmtId="173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73" fontId="37" fillId="30" borderId="144" xfId="33" applyFont="1" applyFill="1" applyBorder="1" applyAlignment="1" applyProtection="1">
      <alignment horizontal="center" vertical="center"/>
      <protection/>
    </xf>
    <xf numFmtId="173" fontId="37" fillId="30" borderId="104" xfId="33" applyFont="1" applyFill="1" applyBorder="1" applyAlignment="1" applyProtection="1">
      <alignment horizontal="center" vertical="center"/>
      <protection/>
    </xf>
    <xf numFmtId="173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73" fontId="42" fillId="0" borderId="12" xfId="33" applyFont="1" applyBorder="1" applyAlignment="1" applyProtection="1">
      <alignment horizontal="center" vertical="center"/>
      <protection/>
    </xf>
    <xf numFmtId="173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7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196</v>
      </c>
      <c r="T3" s="107"/>
      <c r="U3" s="107"/>
      <c r="V3" s="107"/>
      <c r="W3" s="108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197</v>
      </c>
      <c r="C6" s="111"/>
      <c r="D6" s="111"/>
      <c r="E6" s="111"/>
      <c r="F6" s="111"/>
      <c r="G6" s="111" t="s">
        <v>198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7" t="s">
        <v>73</v>
      </c>
      <c r="AM7" s="77" t="s">
        <v>90</v>
      </c>
    </row>
    <row r="8" spans="1:39" ht="24" customHeight="1" thickBot="1">
      <c r="A8" s="19"/>
      <c r="B8" s="88" t="s">
        <v>199</v>
      </c>
      <c r="C8" s="89"/>
      <c r="D8" s="89"/>
      <c r="E8" s="89"/>
      <c r="F8" s="90">
        <v>44604</v>
      </c>
      <c r="G8" s="89"/>
      <c r="H8" s="89"/>
      <c r="I8" s="89"/>
      <c r="J8" s="89"/>
      <c r="K8" s="89"/>
      <c r="L8" s="89"/>
      <c r="M8" s="89"/>
      <c r="N8" s="89"/>
      <c r="O8" s="89"/>
      <c r="P8" s="91">
        <v>0.6041666666666666</v>
      </c>
      <c r="Q8" s="92"/>
      <c r="R8" s="92"/>
      <c r="S8" s="92"/>
      <c r="T8" s="92"/>
      <c r="U8" s="92"/>
      <c r="V8" s="92"/>
      <c r="W8" s="93"/>
      <c r="AL8" s="77" t="s">
        <v>74</v>
      </c>
      <c r="AM8" s="77" t="s">
        <v>91</v>
      </c>
    </row>
    <row r="9" spans="1:39" ht="15" customHeight="1" thickBot="1" thickTop="1">
      <c r="A9" s="19"/>
      <c r="B9" s="172" t="s">
        <v>71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7" t="s">
        <v>75</v>
      </c>
      <c r="AM9" s="77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7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7" t="s">
        <v>76</v>
      </c>
      <c r="AM10" s="77" t="s">
        <v>93</v>
      </c>
    </row>
    <row r="11" spans="1:39" ht="12.75" customHeight="1" thickBot="1">
      <c r="A11" s="19"/>
      <c r="B11" s="174" t="s">
        <v>94</v>
      </c>
      <c r="C11" s="181" t="s">
        <v>165</v>
      </c>
      <c r="D11" s="181"/>
      <c r="E11" s="181"/>
      <c r="F11" s="182"/>
      <c r="G11" s="190" t="s">
        <v>160</v>
      </c>
      <c r="H11" s="133">
        <v>31</v>
      </c>
      <c r="I11" s="134"/>
      <c r="J11" s="137">
        <v>17</v>
      </c>
      <c r="K11" s="134"/>
      <c r="L11" s="203" t="s">
        <v>200</v>
      </c>
      <c r="M11" s="203"/>
      <c r="N11" s="201">
        <v>0</v>
      </c>
      <c r="O11" s="202"/>
      <c r="P11" s="130">
        <v>4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5" t="s">
        <v>117</v>
      </c>
      <c r="C13" s="183" t="s">
        <v>165</v>
      </c>
      <c r="D13" s="184"/>
      <c r="E13" s="184"/>
      <c r="F13" s="184"/>
      <c r="G13" s="190" t="s">
        <v>56</v>
      </c>
      <c r="H13" s="133">
        <v>24</v>
      </c>
      <c r="I13" s="134"/>
      <c r="J13" s="137">
        <v>11</v>
      </c>
      <c r="K13" s="134"/>
      <c r="L13" s="203" t="s">
        <v>201</v>
      </c>
      <c r="M13" s="203"/>
      <c r="N13" s="201">
        <v>1</v>
      </c>
      <c r="O13" s="202"/>
      <c r="P13" s="130">
        <v>2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192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5" t="s">
        <v>12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60</v>
      </c>
      <c r="AD20" s="18">
        <f t="shared" si="0"/>
        <v>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50" t="s">
        <v>207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 t="s">
        <v>193</v>
      </c>
      <c r="F22" s="6"/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193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 t="s">
        <v>193</v>
      </c>
      <c r="F25" s="6"/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96" t="s">
        <v>202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5">
        <f>SUM(AF21:AF24)</f>
        <v>40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193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7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7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7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7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7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7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7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7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8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XA-105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HK Kúpele Bojnice</v>
      </c>
      <c r="C6" s="285"/>
      <c r="D6" s="285"/>
      <c r="E6" s="285"/>
      <c r="F6" s="285"/>
      <c r="G6" s="285" t="str">
        <f>DELEGÁT!G6</f>
        <v>HKM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Prievidza</v>
      </c>
      <c r="C8" s="291"/>
      <c r="D8" s="291"/>
      <c r="E8" s="291"/>
      <c r="F8" s="292">
        <f>DELEGÁT!F8</f>
        <v>44604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0.6041666666666666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PaedDr. Marián Čech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3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Matej Adamkovič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31</v>
      </c>
      <c r="I11" s="263"/>
      <c r="J11" s="263">
        <f>DELEGÁT!J11</f>
        <v>17</v>
      </c>
      <c r="K11" s="263"/>
      <c r="L11" s="245" t="str">
        <f>DELEGÁT!L11</f>
        <v>2/1</v>
      </c>
      <c r="M11" s="245"/>
      <c r="N11" s="245">
        <f>DELEGÁT!N11</f>
        <v>0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Samuel Švarc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24</v>
      </c>
      <c r="I13" s="263"/>
      <c r="J13" s="263">
        <f>DELEGÁT!J13</f>
        <v>11</v>
      </c>
      <c r="K13" s="263"/>
      <c r="L13" s="245" t="str">
        <f>DELEGÁT!L13</f>
        <v>4/4</v>
      </c>
      <c r="M13" s="245"/>
      <c r="N13" s="245">
        <f>DELEGÁT!N13</f>
        <v>1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5" t="s">
        <v>12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193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40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 t="s">
        <v>193</v>
      </c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193</v>
      </c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193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5">
        <f>SUM(AF21:AF24)</f>
        <v>40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193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7">
      <selection activeCell="B48" sqref="B48:W48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XA-105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204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194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 t="s">
        <v>195</v>
      </c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205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206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4"/>
      <c r="G27" s="326" t="s">
        <v>29</v>
      </c>
      <c r="H27" s="326"/>
      <c r="I27" s="326"/>
      <c r="J27" s="327"/>
      <c r="K27" s="353">
        <v>180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29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56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194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4"/>
      <c r="C46" s="41"/>
      <c r="D46" s="42"/>
      <c r="E46" s="43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5" t="s">
        <v>187</v>
      </c>
      <c r="C54" s="313" t="str">
        <f>DELEGÁT!B9</f>
        <v>PaedDr. Marián Čech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44604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2022-02-15T19:43:37Z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