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76" yWindow="510" windowWidth="198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<sst xmlns="http://schemas.openxmlformats.org/spreadsheetml/2006/main" count="454" uniqueCount="218">
  <si>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</si>
  <si>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</si>
  <si>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</si>
  <si>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</si>
  <si>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</si>
  <si>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</si>
  <si>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</si>
  <si>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</si>
  <si>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</si>
  <si>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</si>
  <si>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</si>
  <si>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</si>
  <si>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</si>
  <si>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</si>
  <si>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</si>
  <si>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</si>
  <si>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</si>
  <si>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</si>
  <si>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</si>
  <si>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</si>
  <si>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</si>
  <si>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</si>
  <si>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</si>
  <si>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</si>
  <si>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</si>
  <si>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</si>
  <si>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</si>
  <si>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</si>
  <si>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</si>
  <si>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</si>
  <si>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</si>
  <si>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</si>
  <si>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</si>
  <si>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</si>
  <si>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</si>
  <si>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</si>
  <si>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</si>
  <si>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</si>
  <si>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</si>
  <si>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</si>
  <si>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</si>
  <si>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</si>
  <si>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</si>
  <si>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</si>
  <si>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</si>
  <si>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</si>
  <si>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</si>
  <si>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</si>
  <si>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</si>
  <si>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</si>
  <si>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</si>
  <si>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</si>
  <si>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</si>
  <si>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</si>
  <si>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</si>
  <si>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</si>
  <si>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</si>
  <si>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</si>
  <si>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</si>
  <si>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</si>
  <si>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</si>
  <si>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</si>
  <si>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</si>
  <si>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</si>
  <si>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</si>
  <si>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</si>
  <si>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</si>
  <si>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</si>
  <si>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</si>
  <si>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</si>
  <si>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</si>
  <si>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</si>
  <si>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</si>
  <si>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</si>
  <si>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</si>
  <si>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</si>
  <si>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</si>
  <si>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</si>
  <si>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</si>
  <si>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</si>
  <si>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</si>
  <si>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</si>
  <si>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</si>
  <si>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</si>
  <si>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</si>
  <si>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</si>
  <si>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</si>
  <si>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</si>
  <si>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</si>
  <si>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</si>
  <si>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</si>
  <si>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</si>
  <si>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</si>
  <si>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</si>
  <si>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</si>
  <si>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</si>
  <si>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</si>
  <si>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</si>
  <si>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</si>
  <si>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</si>
  <si>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</si>
  <si>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</si>
  <si>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</si>
  <si>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</si>
  <si>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</si>
  <si>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</si>
  <si>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</si>
  <si>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</si>
  <si>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</si>
  <si>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</si>
  <si>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</si>
  <si>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</si>
  <si>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</si>
  <si>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</si>
  <si>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</si>
  <si>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</si>
  <si>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</si>
  <si>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</si>
  <si>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</si>
  <si>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</si>
  <si>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</si>
  <si>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</si>
  <si>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</si>
  <si>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</si>
  <si>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</si>
  <si>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</si>
  <si>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</si>
  <si>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</si>
  <si>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</si>
  <si>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</si>
  <si>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</si>
  <si>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</si>
  <si>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</si>
  <si>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</si>
  <si>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</si>
  <si>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</si>
  <si>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</si>
  <si>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</si>
  <si>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</si>
  <si>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</si>
  <si>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</si>
  <si>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</si>
  <si>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</si>
  <si>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</si>
  <si>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</si>
  <si>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</si>
  <si>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</si>
  <si>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</si>
  <si>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</si>
  <si>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</si>
  <si>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</si>
  <si>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</si>
  <si>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</si>
  <si>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</si>
  <si>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</si>
  <si>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</si>
  <si>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</si>
  <si>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</si>
  <si>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</si>
  <si>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</si>
  <si>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</si>
  <si>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</si>
  <si>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</si>
  <si>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</si>
  <si>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</si>
  <si>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</si>
  <si>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</si>
  <si>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</si>
  <si>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</si>
  <si>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</si>
  <si>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</si>
  <si>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</si>
  <si>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</si>
  <si>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</si>
  <si>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</si>
  <si>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</si>
  <si>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</si>
  <si>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</si>
  <si>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</si>
  <si>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</si>
  <si>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</si>
  <si>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</si>
  <si>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</si>
  <si>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</si>
  <si>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</si>
  <si>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</si>
  <si>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</si>
  <si>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</si>
  <si>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</si>
  <si>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</si>
  <si>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</si>
  <si>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</si>
  <si>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</si>
  <si>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</si>
  <si>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</si>
  <si>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</si>
  <si>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</si>
  <si>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W80</t>
  </si>
  <si>
    <t>MŠK Iuventa Michalovce</t>
  </si>
  <si>
    <t>AHT HC Tatran Stupava</t>
  </si>
  <si>
    <t>Chemkostav Aréna</t>
  </si>
  <si>
    <t>Ing. Zuzana Füleová</t>
  </si>
  <si>
    <t>2/1</t>
  </si>
  <si>
    <t>2/0</t>
  </si>
  <si>
    <t>zuzana.fuleova@gmail.com</t>
  </si>
  <si>
    <t>Na nástupe nebola vlajka MOL.</t>
  </si>
  <si>
    <t>Online zápis bolo problematické spustiť, stretnutie W80 nahrané do stretnutia SPZ80.</t>
  </si>
  <si>
    <t>modrá/čierna vs. biela/žltá</t>
  </si>
  <si>
    <t>čierna vs. čierna</t>
  </si>
  <si>
    <t>nekonala sa</t>
  </si>
  <si>
    <t>MUDr. SIDUN M.</t>
  </si>
  <si>
    <t>ONDO EŠTOK D./ŠTEFANISKOVÁ I.</t>
  </si>
  <si>
    <t>KORPA M. + 5</t>
  </si>
  <si>
    <t>x</t>
  </si>
  <si>
    <t>ivanvydra@centrum.sk; jozefdano05@gmail.com</t>
  </si>
  <si>
    <t>Kroky.</t>
  </si>
  <si>
    <t xml:space="preserve">Pri podobných stretnutiach udržať líniu, zbytočne nezasahovať do hry. </t>
  </si>
  <si>
    <t>Stretnutie s jasným priebehom mali rozhodcovia pod kontrolou od začiatku stretnutia. Pohyb po ihrisku v poriadku. Línia pre výhody, progresivitu, pasívnu hru na veľmi dobrej úrovni. Tm hody ok.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</si>
</sst>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4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196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197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194</v>
      </c>
      <c r="AM7" s="78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44632</v>
      </c>
      <c r="G8" s="89"/>
      <c r="H8" s="89"/>
      <c r="I8" s="89"/>
      <c r="J8" s="89"/>
      <c r="K8" s="89"/>
      <c r="L8" s="89"/>
      <c r="M8" s="89"/>
      <c r="N8" s="89"/>
      <c r="O8" s="89"/>
      <c r="P8" s="91">
        <v>0.7291666666666666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201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36</v>
      </c>
      <c r="I11" s="134"/>
      <c r="J11" s="137">
        <v>15</v>
      </c>
      <c r="K11" s="134"/>
      <c r="L11" s="203" t="s">
        <v>202</v>
      </c>
      <c r="M11" s="203"/>
      <c r="N11" s="201">
        <v>1</v>
      </c>
      <c r="O11" s="202"/>
      <c r="P11" s="130"/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119</v>
      </c>
      <c r="C13" s="183" t="s">
        <v>165</v>
      </c>
      <c r="D13" s="184"/>
      <c r="E13" s="184"/>
      <c r="F13" s="184"/>
      <c r="G13" s="190" t="s">
        <v>56</v>
      </c>
      <c r="H13" s="133">
        <v>13</v>
      </c>
      <c r="I13" s="134"/>
      <c r="J13" s="137">
        <v>4</v>
      </c>
      <c r="K13" s="134"/>
      <c r="L13" s="203" t="s">
        <v>203</v>
      </c>
      <c r="M13" s="203"/>
      <c r="N13" s="201">
        <v>1</v>
      </c>
      <c r="O13" s="202"/>
      <c r="P13" s="130">
        <v>1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204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213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213</v>
      </c>
      <c r="F21" s="6"/>
      <c r="G21" s="7"/>
      <c r="H21" s="150" t="s">
        <v>217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213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213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213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213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213</v>
      </c>
      <c r="G26" s="7"/>
      <c r="H26" s="96" t="s">
        <v>215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213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195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213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213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192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193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9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W80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Iuventa Michalovce</v>
      </c>
      <c r="C6" s="285"/>
      <c r="D6" s="285"/>
      <c r="E6" s="285"/>
      <c r="F6" s="285"/>
      <c r="G6" s="285" t="str">
        <f>DELEGÁT!G6</f>
        <v>AHT HC Tatran Stupava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Chemkostav Aréna</v>
      </c>
      <c r="C8" s="291"/>
      <c r="D8" s="291"/>
      <c r="E8" s="291"/>
      <c r="F8" s="292">
        <f>DELEGÁT!F8</f>
        <v>44632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0.7291666666666666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Zuzana Füleová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36</v>
      </c>
      <c r="I11" s="263"/>
      <c r="J11" s="263">
        <f>DELEGÁT!J11</f>
        <v>15</v>
      </c>
      <c r="K11" s="263"/>
      <c r="L11" s="245" t="str">
        <f>DELEGÁT!L11</f>
        <v>2/1</v>
      </c>
      <c r="M11" s="245"/>
      <c r="N11" s="245">
        <f>DELEGÁT!N11</f>
        <v>1</v>
      </c>
      <c r="O11" s="245"/>
      <c r="P11" s="247">
        <f>DELEGÁT!P11</f>
        <v>0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Ivan Vydra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13</v>
      </c>
      <c r="I13" s="263"/>
      <c r="J13" s="263">
        <f>DELEGÁT!J13</f>
        <v>4</v>
      </c>
      <c r="K13" s="263"/>
      <c r="L13" s="245" t="str">
        <f>DELEGÁT!L13</f>
        <v>2/0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214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12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213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213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213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213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213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213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213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213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213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213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8">
      <selection activeCell="K8" sqref="K8:W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W80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212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211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210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/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/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/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/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/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/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 t="s">
        <v>207</v>
      </c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 t="s">
        <v>208</v>
      </c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/>
      <c r="G36" s="406"/>
      <c r="H36" s="405"/>
      <c r="I36" s="379"/>
      <c r="J36" s="406"/>
      <c r="K36" s="352" t="s">
        <v>209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205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206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Zuzana Füleová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44632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2022-03-15T16:24:59Z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