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<sst xmlns="http://schemas.openxmlformats.org/spreadsheetml/2006/main" count="458" uniqueCount="206">
  <si>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</si>
  <si>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</si>
  <si>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</si>
  <si>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</si>
  <si>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</si>
  <si>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</si>
  <si>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</si>
  <si>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</si>
  <si>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</si>
  <si>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</si>
  <si>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</si>
  <si>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</si>
  <si>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</si>
  <si>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</si>
  <si>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</si>
  <si>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</si>
  <si>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</si>
  <si>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</si>
  <si>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</si>
  <si>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</si>
  <si>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</si>
  <si>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</si>
  <si>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</si>
  <si>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</si>
  <si>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</si>
  <si>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</si>
  <si>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</si>
  <si>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</si>
  <si>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</si>
  <si>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</si>
  <si>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</si>
  <si>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</si>
  <si>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</si>
  <si>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</si>
  <si>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</si>
  <si>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</si>
  <si>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</si>
  <si>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</si>
  <si>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</si>
  <si>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</si>
  <si>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</si>
  <si>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</si>
  <si>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</si>
  <si>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</si>
  <si>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</si>
  <si>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</si>
  <si>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</si>
  <si>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</si>
  <si>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</si>
  <si>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</si>
  <si>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</si>
  <si>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</si>
  <si>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</si>
  <si>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</si>
  <si>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</si>
  <si>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</si>
  <si>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</si>
  <si>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</si>
  <si>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</si>
  <si>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</si>
  <si>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</si>
  <si>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</si>
  <si>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</si>
  <si>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</si>
  <si>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</si>
  <si>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</si>
  <si>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</si>
  <si>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</si>
  <si>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</si>
  <si>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</si>
  <si>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</si>
  <si>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</si>
  <si>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</si>
  <si>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</si>
  <si>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</si>
  <si>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</si>
  <si>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</si>
  <si>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</si>
  <si>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</si>
  <si>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</si>
  <si>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</si>
  <si>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</si>
  <si>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</si>
  <si>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</si>
  <si>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</si>
  <si>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</si>
  <si>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</si>
  <si>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</si>
  <si>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</si>
  <si>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</si>
  <si>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</si>
  <si>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</si>
  <si>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</si>
  <si>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</si>
  <si>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</si>
  <si>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</si>
  <si>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</si>
  <si>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</si>
  <si>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</si>
  <si>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</si>
  <si>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</si>
  <si>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</si>
  <si>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</si>
  <si>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</si>
  <si>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</si>
  <si>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</si>
  <si>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</si>
  <si>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</si>
  <si>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</si>
  <si>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</si>
  <si>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</si>
  <si>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</si>
  <si>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</si>
  <si>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</si>
  <si>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</si>
  <si>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</si>
  <si>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</si>
  <si>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</si>
  <si>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</si>
  <si>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</si>
  <si>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</si>
  <si>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</si>
  <si>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</si>
  <si>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</si>
  <si>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</si>
  <si>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</si>
  <si>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</si>
  <si>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</si>
  <si>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</si>
  <si>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</si>
  <si>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</si>
  <si>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</si>
  <si>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</si>
  <si>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</si>
  <si>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</si>
  <si>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</si>
  <si>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</si>
  <si>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</si>
  <si>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</si>
  <si>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</si>
  <si>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</si>
  <si>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</si>
  <si>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</si>
  <si>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</si>
  <si>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</si>
  <si>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</si>
  <si>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</si>
  <si>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</si>
  <si>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</si>
  <si>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</si>
  <si>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</si>
  <si>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</si>
  <si>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</si>
  <si>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</si>
  <si>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</si>
  <si>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</si>
  <si>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</si>
  <si>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</si>
  <si>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</si>
  <si>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</si>
  <si>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</si>
  <si>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</si>
  <si>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</si>
  <si>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</si>
  <si>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</si>
  <si>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</si>
  <si>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</si>
  <si>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</si>
  <si>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</si>
  <si>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</si>
  <si>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</si>
  <si>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</si>
  <si>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</si>
  <si>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</si>
  <si>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</si>
  <si>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</si>
  <si>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</si>
  <si>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</si>
  <si>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</si>
  <si>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</si>
  <si>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</si>
  <si>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</si>
  <si>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</si>
  <si>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</si>
  <si>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</si>
  <si>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</si>
  <si>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</si>
  <si>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</si>
  <si>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</si>
  <si>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</si>
  <si>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</si>
  <si>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marian.cech.szh@gmail.com</t>
  </si>
  <si>
    <t>x</t>
  </si>
  <si>
    <t>bez TK</t>
  </si>
  <si>
    <t>MOL LIGA</t>
  </si>
  <si>
    <t>4/3</t>
  </si>
  <si>
    <t>W176</t>
  </si>
  <si>
    <t>KPR Ruch Chorzów</t>
  </si>
  <si>
    <t>DHC Plzeň</t>
  </si>
  <si>
    <t>ŠH Chorzów</t>
  </si>
  <si>
    <t>1/1</t>
  </si>
  <si>
    <t>miestami dobré, ale oneskorené hvizdy, jednoznačnejšie managovanie voľných hodov</t>
  </si>
  <si>
    <t>chýbali reklamné mantinely MOL za bránkami</t>
  </si>
  <si>
    <t>TP podľa rozpisu súťaže, chýbali reklamné mantinely MOL ligy za bránkami, ostatné veci v poriadku</t>
  </si>
  <si>
    <t>luca.janosikova@gmail.com</t>
  </si>
  <si>
    <t>veľmi dobre odrozhodované stretnutie, s množstvom technických chýb oboch družstiev. Veľmi dobre posúdenie 7m hodov, cit pre výhodu a pasívnu hru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</si>
</sst>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4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194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196</v>
      </c>
      <c r="T3" s="183"/>
      <c r="U3" s="183"/>
      <c r="V3" s="183"/>
      <c r="W3" s="184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197</v>
      </c>
      <c r="C6" s="187"/>
      <c r="D6" s="187"/>
      <c r="E6" s="187"/>
      <c r="F6" s="187"/>
      <c r="G6" s="187" t="s">
        <v>198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7" t="s">
        <v>73</v>
      </c>
      <c r="AM7" s="77" t="s">
        <v>90</v>
      </c>
    </row>
    <row r="8" spans="1:39" ht="24" customHeight="1" thickBot="1">
      <c r="A8" s="19"/>
      <c r="B8" s="206" t="s">
        <v>199</v>
      </c>
      <c r="C8" s="207"/>
      <c r="D8" s="207"/>
      <c r="E8" s="207"/>
      <c r="F8" s="208">
        <v>44664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7" t="s">
        <v>74</v>
      </c>
      <c r="AM8" s="77" t="s">
        <v>91</v>
      </c>
    </row>
    <row r="9" spans="1:39" ht="15" customHeight="1" thickBot="1" thickTop="1">
      <c r="A9" s="19"/>
      <c r="B9" s="116" t="s">
        <v>71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7" t="s">
        <v>75</v>
      </c>
      <c r="AM9" s="77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7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7" t="s">
        <v>76</v>
      </c>
      <c r="AM10" s="77" t="s">
        <v>93</v>
      </c>
    </row>
    <row r="11" spans="1:39" ht="12.75" customHeight="1" thickBot="1">
      <c r="A11" s="19"/>
      <c r="B11" s="118" t="s">
        <v>96</v>
      </c>
      <c r="C11" s="125" t="s">
        <v>165</v>
      </c>
      <c r="D11" s="125"/>
      <c r="E11" s="125"/>
      <c r="F11" s="126"/>
      <c r="G11" s="102" t="s">
        <v>160</v>
      </c>
      <c r="H11" s="95">
        <v>22</v>
      </c>
      <c r="I11" s="85"/>
      <c r="J11" s="84">
        <v>11</v>
      </c>
      <c r="K11" s="85"/>
      <c r="L11" s="86" t="s">
        <v>195</v>
      </c>
      <c r="M11" s="86"/>
      <c r="N11" s="91">
        <v>1</v>
      </c>
      <c r="O11" s="92"/>
      <c r="P11" s="88">
        <v>3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9" t="s">
        <v>102</v>
      </c>
      <c r="C13" s="127" t="s">
        <v>165</v>
      </c>
      <c r="D13" s="128"/>
      <c r="E13" s="128"/>
      <c r="F13" s="128"/>
      <c r="G13" s="102" t="s">
        <v>56</v>
      </c>
      <c r="H13" s="95">
        <v>28</v>
      </c>
      <c r="I13" s="85"/>
      <c r="J13" s="84">
        <v>13</v>
      </c>
      <c r="K13" s="85"/>
      <c r="L13" s="86" t="s">
        <v>200</v>
      </c>
      <c r="M13" s="86"/>
      <c r="N13" s="91">
        <v>3</v>
      </c>
      <c r="O13" s="92"/>
      <c r="P13" s="88">
        <v>4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26</v>
      </c>
      <c r="U14" s="94"/>
      <c r="V14" s="9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191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192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192</v>
      </c>
      <c r="G21" s="7"/>
      <c r="H21" s="143" t="s">
        <v>205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192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192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192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192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192</v>
      </c>
      <c r="G26" s="7"/>
      <c r="H26" s="161" t="s">
        <v>201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192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7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7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7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7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7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7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7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7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0">
      <selection activeCell="G20" sqref="G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MOL 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W176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KPR Ruch Chorzów</v>
      </c>
      <c r="C6" s="235"/>
      <c r="D6" s="235"/>
      <c r="E6" s="235"/>
      <c r="F6" s="235"/>
      <c r="G6" s="235" t="str">
        <f>DELEGÁT!G6</f>
        <v>DHC Plzeň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Chorzów</v>
      </c>
      <c r="C8" s="241"/>
      <c r="D8" s="241"/>
      <c r="E8" s="241"/>
      <c r="F8" s="242">
        <f>DELEGÁT!F8</f>
        <v>44664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PaedDr. Marián Čech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3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Ing. Barbora Bočáková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22</v>
      </c>
      <c r="I11" s="267"/>
      <c r="J11" s="267">
        <f>DELEGÁT!J11</f>
        <v>11</v>
      </c>
      <c r="K11" s="267"/>
      <c r="L11" s="268" t="str">
        <f>DELEGÁT!L11</f>
        <v>4/3</v>
      </c>
      <c r="M11" s="268"/>
      <c r="N11" s="268">
        <f>DELEGÁT!N11</f>
        <v>1</v>
      </c>
      <c r="O11" s="268"/>
      <c r="P11" s="269">
        <f>DELEGÁT!P11</f>
        <v>3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Ing. Lucia Jánošíková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28</v>
      </c>
      <c r="I13" s="267"/>
      <c r="J13" s="267">
        <f>DELEGÁT!J13</f>
        <v>13</v>
      </c>
      <c r="K13" s="267"/>
      <c r="L13" s="268" t="str">
        <f>DELEGÁT!L13</f>
        <v>1/1</v>
      </c>
      <c r="M13" s="268"/>
      <c r="N13" s="268">
        <f>DELEGÁT!N13</f>
        <v>3</v>
      </c>
      <c r="O13" s="268"/>
      <c r="P13" s="269">
        <f>DELEGÁT!P13</f>
        <v>4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D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 t="s">
        <v>204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48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192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192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192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192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192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192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192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5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192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9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MOL 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W176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9</v>
      </c>
      <c r="G12" s="320"/>
      <c r="H12" s="320"/>
      <c r="I12" s="320"/>
      <c r="J12" s="320"/>
      <c r="K12" s="317" t="s">
        <v>202</v>
      </c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193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4"/>
      <c r="G27" s="429" t="s">
        <v>29</v>
      </c>
      <c r="H27" s="429"/>
      <c r="I27" s="429"/>
      <c r="J27" s="430"/>
      <c r="K27" s="317">
        <v>50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193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4"/>
      <c r="C46" s="41"/>
      <c r="D46" s="42"/>
      <c r="E46" s="43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203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5" t="s">
        <v>187</v>
      </c>
      <c r="C54" s="416" t="str">
        <f>DELEGÁT!B9</f>
        <v>PaedDr. Marián Čech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44664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2022-04-16T14:46:40Z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