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51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<sst xmlns="http://schemas.openxmlformats.org/spreadsheetml/2006/main" count="466" uniqueCount="214">
  <si>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</si>
  <si>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</si>
  <si>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</si>
  <si>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</si>
  <si>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</si>
  <si>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</si>
  <si>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</si>
  <si>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</si>
  <si>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</si>
  <si>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</si>
  <si>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</si>
  <si>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</si>
  <si>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</si>
  <si>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</si>
  <si>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</si>
  <si>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</si>
  <si>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</si>
  <si>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</si>
  <si>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</si>
  <si>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</si>
  <si>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</si>
  <si>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</si>
  <si>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</si>
  <si>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</si>
  <si>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</si>
  <si>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</si>
  <si>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</si>
  <si>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</si>
  <si>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</si>
  <si>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</si>
  <si>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</si>
  <si>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</si>
  <si>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</si>
  <si>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</si>
  <si>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</si>
  <si>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</si>
  <si>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</si>
  <si>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</si>
  <si>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</si>
  <si>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</si>
  <si>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</si>
  <si>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</si>
  <si>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</si>
  <si>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</si>
  <si>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</si>
  <si>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</si>
  <si>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</si>
  <si>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</si>
  <si>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</si>
  <si>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</si>
  <si>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</si>
  <si>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</si>
  <si>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</si>
  <si>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</si>
  <si>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</si>
  <si>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</si>
  <si>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</si>
  <si>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</si>
  <si>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</si>
  <si>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</si>
  <si>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</si>
  <si>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</si>
  <si>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</si>
  <si>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</si>
  <si>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</si>
  <si>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</si>
  <si>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</si>
  <si>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</si>
  <si>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</si>
  <si>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</si>
  <si>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</si>
  <si>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</si>
  <si>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</si>
  <si>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</si>
  <si>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</si>
  <si>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</si>
  <si>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</si>
  <si>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</si>
  <si>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</si>
  <si>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</si>
  <si>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</si>
  <si>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</si>
  <si>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</si>
  <si>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</si>
  <si>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</si>
  <si>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</si>
  <si>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</si>
  <si>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</si>
  <si>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</si>
  <si>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</si>
  <si>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</si>
  <si>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</si>
  <si>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</si>
  <si>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</si>
  <si>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</si>
  <si>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</si>
  <si>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</si>
  <si>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</si>
  <si>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</si>
  <si>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</si>
  <si>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</si>
  <si>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</si>
  <si>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</si>
  <si>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</si>
  <si>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</si>
  <si>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</si>
  <si>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</si>
  <si>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</si>
  <si>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</si>
  <si>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</si>
  <si>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</si>
  <si>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</si>
  <si>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</si>
  <si>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</si>
  <si>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</si>
  <si>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</si>
  <si>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</si>
  <si>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</si>
  <si>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</si>
  <si>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</si>
  <si>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</si>
  <si>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</si>
  <si>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</si>
  <si>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</si>
  <si>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</si>
  <si>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</si>
  <si>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</si>
  <si>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</si>
  <si>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</si>
  <si>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</si>
  <si>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</si>
  <si>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</si>
  <si>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</si>
  <si>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</si>
  <si>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</si>
  <si>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</si>
  <si>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</si>
  <si>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</si>
  <si>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</si>
  <si>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</si>
  <si>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</si>
  <si>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</si>
  <si>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</si>
  <si>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</si>
  <si>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</si>
  <si>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</si>
  <si>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</si>
  <si>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</si>
  <si>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</si>
  <si>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</si>
  <si>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</si>
  <si>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</si>
  <si>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</si>
  <si>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</si>
  <si>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</si>
  <si>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</si>
  <si>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</si>
  <si>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</si>
  <si>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</si>
  <si>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</si>
  <si>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</si>
  <si>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</si>
  <si>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</si>
  <si>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</si>
  <si>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</si>
  <si>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</si>
  <si>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</si>
  <si>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</si>
  <si>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</si>
  <si>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</si>
  <si>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</si>
  <si>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</si>
  <si>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</si>
  <si>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</si>
  <si>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</si>
  <si>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</si>
  <si>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</si>
  <si>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</si>
  <si>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</si>
  <si>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</si>
  <si>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</si>
  <si>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</si>
  <si>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</si>
  <si>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</si>
  <si>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</si>
  <si>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</si>
  <si>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</si>
  <si>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</si>
  <si>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</si>
  <si>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</si>
  <si>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</si>
  <si>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</si>
  <si>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</si>
  <si>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</si>
  <si>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</si>
  <si>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</si>
  <si>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NIKÉ HANDBALL EXTRALIGA</t>
  </si>
  <si>
    <t>XH-02</t>
  </si>
  <si>
    <t>MŠK Považská Bystrica</t>
  </si>
  <si>
    <t>HK Košice</t>
  </si>
  <si>
    <t>Považská Bystrica</t>
  </si>
  <si>
    <t>3/3</t>
  </si>
  <si>
    <t>1/1</t>
  </si>
  <si>
    <t>0</t>
  </si>
  <si>
    <t>karlubik@plastex.sk</t>
  </si>
  <si>
    <t>Veľmi dobrý výkon rozhodcov. Veľmi skúsene poskytované korektné výhody pre útočiace družstvá. Takisto veľmi dobré rozhodnutia v prípadoch, kedy útočiaci hráč už porušil pravidlá (prevažne pravidlo o krokoch) a poskytnutie výhody by už bolo neregulérne. Výborné rozhodnutia o útočných fauloch vrátane situácií na pivotoch. Korektne nastavená a udržaná línia progresivity,  rozhodcovia si poupratovali hneď na začiatku a tak každý vedel, čo bude dovolené a čo už nie</t>
  </si>
  <si>
    <t>Rozhodnutia o pasivite boli pomerne časté a posudzované so správnym timingom. Pozor na situáciu s blokom a následne brvnom (rozdebatované na hodnotení)</t>
  </si>
  <si>
    <t>Takto pokračovať ďalej</t>
  </si>
  <si>
    <t>prerobené šatne, je to v PB teraz útulnejšie</t>
  </si>
  <si>
    <t>TK nebola</t>
  </si>
  <si>
    <t>Mudr. Róbert Kallo</t>
  </si>
  <si>
    <t>670 divákov</t>
  </si>
  <si>
    <t>Matej Vernarský (PB) hral na prehlásenie</t>
  </si>
  <si>
    <t>Technická porada prebehla v zmysle reglementu súťaže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</si>
</sst>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6" fillId="30" borderId="14" xfId="33" applyFont="1" applyFill="1" applyBorder="1" applyAlignment="1" applyProtection="1">
      <alignment horizontal="center" vertical="center"/>
      <protection/>
    </xf>
    <xf numFmtId="171" fontId="26" fillId="30" borderId="11" xfId="33" applyFont="1" applyFill="1" applyBorder="1" applyAlignment="1" applyProtection="1">
      <alignment horizontal="center" vertical="center"/>
      <protection/>
    </xf>
    <xf numFmtId="171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27" fillId="36" borderId="123" xfId="46" applyFont="1" applyFill="1" applyBorder="1" applyAlignment="1" applyProtection="1">
      <alignment vertical="center"/>
      <protection/>
    </xf>
    <xf numFmtId="0" fontId="27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5" xfId="46" applyFont="1" applyFill="1" applyBorder="1" applyAlignment="1" applyProtection="1">
      <alignment vertical="center"/>
      <protection/>
    </xf>
    <xf numFmtId="0" fontId="27" fillId="36" borderId="126" xfId="46" applyFont="1" applyFill="1" applyBorder="1" applyAlignment="1" applyProtection="1">
      <alignment vertical="center"/>
      <protection/>
    </xf>
    <xf numFmtId="0" fontId="27" fillId="36" borderId="127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3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4" xfId="46" applyFont="1" applyFill="1" applyBorder="1" applyAlignment="1" applyProtection="1">
      <alignment horizontal="left" vertical="center"/>
      <protection/>
    </xf>
    <xf numFmtId="0" fontId="27" fillId="36" borderId="135" xfId="46" applyFont="1" applyFill="1" applyBorder="1" applyAlignment="1" applyProtection="1">
      <alignment horizontal="left" vertical="center"/>
      <protection/>
    </xf>
    <xf numFmtId="0" fontId="27" fillId="36" borderId="61" xfId="46" applyFont="1" applyFill="1" applyBorder="1" applyAlignment="1" applyProtection="1">
      <alignment vertical="center"/>
      <protection/>
    </xf>
    <xf numFmtId="0" fontId="27" fillId="36" borderId="57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409575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1</xdr:col>
      <xdr:colOff>428625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28650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38100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5722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114300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047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3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196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197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198</v>
      </c>
      <c r="C6" s="111"/>
      <c r="D6" s="111"/>
      <c r="E6" s="111"/>
      <c r="F6" s="111"/>
      <c r="G6" s="111" t="s">
        <v>199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194</v>
      </c>
      <c r="AM7" s="78" t="s">
        <v>90</v>
      </c>
    </row>
    <row r="8" spans="1:39" ht="24" customHeight="1" thickBot="1">
      <c r="A8" s="19"/>
      <c r="B8" s="88" t="s">
        <v>200</v>
      </c>
      <c r="C8" s="89"/>
      <c r="D8" s="89"/>
      <c r="E8" s="89"/>
      <c r="F8" s="90">
        <v>44678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100</v>
      </c>
      <c r="C11" s="181" t="s">
        <v>165</v>
      </c>
      <c r="D11" s="181"/>
      <c r="E11" s="181"/>
      <c r="F11" s="182"/>
      <c r="G11" s="190" t="s">
        <v>160</v>
      </c>
      <c r="H11" s="133">
        <v>32</v>
      </c>
      <c r="I11" s="134"/>
      <c r="J11" s="137">
        <v>17</v>
      </c>
      <c r="K11" s="134"/>
      <c r="L11" s="203" t="s">
        <v>201</v>
      </c>
      <c r="M11" s="203"/>
      <c r="N11" s="201">
        <v>2</v>
      </c>
      <c r="O11" s="202"/>
      <c r="P11" s="130">
        <v>4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203</v>
      </c>
      <c r="U12" s="211" t="s">
        <v>203</v>
      </c>
      <c r="V12" s="211"/>
      <c r="W12" s="1" t="s">
        <v>203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109</v>
      </c>
      <c r="C13" s="183" t="s">
        <v>165</v>
      </c>
      <c r="D13" s="184"/>
      <c r="E13" s="184"/>
      <c r="F13" s="184"/>
      <c r="G13" s="190" t="s">
        <v>56</v>
      </c>
      <c r="H13" s="133">
        <v>26</v>
      </c>
      <c r="I13" s="134"/>
      <c r="J13" s="137">
        <v>12</v>
      </c>
      <c r="K13" s="134"/>
      <c r="L13" s="203" t="s">
        <v>202</v>
      </c>
      <c r="M13" s="203"/>
      <c r="N13" s="201">
        <v>1</v>
      </c>
      <c r="O13" s="202"/>
      <c r="P13" s="130">
        <v>7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203</v>
      </c>
      <c r="U14" s="215" t="s">
        <v>203</v>
      </c>
      <c r="V14" s="215"/>
      <c r="W14" s="47" t="s">
        <v>203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204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48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205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206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100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6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195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9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192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193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6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XH-02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Považská Bystrica</v>
      </c>
      <c r="C6" s="285"/>
      <c r="D6" s="285"/>
      <c r="E6" s="285"/>
      <c r="F6" s="285"/>
      <c r="G6" s="285" t="str">
        <f>DELEGÁT!G6</f>
        <v>HK Košice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Považská Bystrica</v>
      </c>
      <c r="C8" s="291"/>
      <c r="D8" s="291"/>
      <c r="E8" s="291"/>
      <c r="F8" s="292">
        <f>DELEGÁT!F8</f>
        <v>44678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Igor Karlubík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Prof. Ing. Peter Haščík, PhD.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32</v>
      </c>
      <c r="I11" s="263"/>
      <c r="J11" s="263">
        <f>DELEGÁT!J11</f>
        <v>17</v>
      </c>
      <c r="K11" s="263"/>
      <c r="L11" s="245" t="str">
        <f>DELEGÁT!L11</f>
        <v>3/3</v>
      </c>
      <c r="M11" s="245"/>
      <c r="N11" s="245">
        <f>DELEGÁT!N11</f>
        <v>2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Zbislav Oťapka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26</v>
      </c>
      <c r="I13" s="263"/>
      <c r="J13" s="263">
        <f>DELEGÁT!J13</f>
        <v>12</v>
      </c>
      <c r="K13" s="263"/>
      <c r="L13" s="245" t="str">
        <f>DELEGÁT!L13</f>
        <v>1/1</v>
      </c>
      <c r="M13" s="245"/>
      <c r="N13" s="245">
        <f>DELEGÁT!N13</f>
        <v>1</v>
      </c>
      <c r="O13" s="245"/>
      <c r="P13" s="247">
        <f>DELEGÁT!P13</f>
        <v>7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9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9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9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XH-02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 t="s">
        <v>208</v>
      </c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209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210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 t="s">
        <v>211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9</v>
      </c>
      <c r="G31" s="427"/>
      <c r="H31" s="426" t="s">
        <v>29</v>
      </c>
      <c r="I31" s="374"/>
      <c r="J31" s="427"/>
      <c r="K31" s="428" t="s">
        <v>212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209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213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Igor Karlubík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44678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2022-04-28T10:38:15Z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