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<sst xmlns="http://schemas.openxmlformats.org/spreadsheetml/2006/main" count="465" uniqueCount="211">
  <si>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</si>
  <si>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</si>
  <si>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</si>
  <si>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</si>
  <si>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</si>
  <si>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</si>
  <si>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</si>
  <si>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</si>
  <si>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</si>
  <si>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</si>
  <si>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</si>
  <si>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</si>
  <si>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</si>
  <si>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</si>
  <si>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</si>
  <si>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</si>
  <si>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</si>
  <si>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</si>
  <si>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</si>
  <si>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</si>
  <si>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</si>
  <si>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</si>
  <si>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</si>
  <si>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</si>
  <si>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</si>
  <si>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</si>
  <si>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</si>
  <si>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</si>
  <si>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</si>
  <si>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</si>
  <si>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</si>
  <si>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</si>
  <si>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</si>
  <si>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</si>
  <si>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</si>
  <si>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</si>
  <si>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</si>
  <si>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</si>
  <si>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</si>
  <si>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</si>
  <si>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</si>
  <si>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</si>
  <si>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</si>
  <si>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</si>
  <si>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</si>
  <si>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</si>
  <si>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</si>
  <si>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</si>
  <si>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</si>
  <si>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</si>
  <si>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</si>
  <si>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</si>
  <si>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</si>
  <si>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</si>
  <si>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</si>
  <si>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</si>
  <si>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</si>
  <si>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</si>
  <si>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</si>
  <si>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</si>
  <si>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</si>
  <si>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</si>
  <si>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</si>
  <si>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</si>
  <si>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</si>
  <si>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</si>
  <si>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</si>
  <si>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</si>
  <si>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</si>
  <si>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</si>
  <si>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</si>
  <si>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</si>
  <si>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</si>
  <si>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</si>
  <si>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</si>
  <si>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</si>
  <si>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</si>
  <si>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</si>
  <si>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</si>
  <si>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</si>
  <si>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</si>
  <si>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</si>
  <si>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</si>
  <si>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</si>
  <si>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</si>
  <si>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</si>
  <si>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</si>
  <si>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</si>
  <si>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</si>
  <si>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</si>
  <si>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</si>
  <si>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</si>
  <si>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</si>
  <si>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</si>
  <si>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</si>
  <si>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</si>
  <si>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</si>
  <si>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</si>
  <si>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</si>
  <si>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</si>
  <si>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</si>
  <si>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</si>
  <si>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</si>
  <si>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</si>
  <si>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</si>
  <si>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</si>
  <si>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</si>
  <si>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</si>
  <si>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</si>
  <si>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</si>
  <si>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</si>
  <si>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</si>
  <si>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</si>
  <si>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</si>
  <si>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</si>
  <si>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</si>
  <si>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</si>
  <si>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</si>
  <si>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</si>
  <si>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</si>
  <si>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</si>
  <si>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</si>
  <si>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</si>
  <si>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</si>
  <si>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</si>
  <si>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</si>
  <si>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</si>
  <si>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</si>
  <si>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</si>
  <si>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</si>
  <si>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</si>
  <si>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</si>
  <si>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</si>
  <si>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</si>
  <si>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</si>
  <si>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</si>
  <si>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</si>
  <si>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</si>
  <si>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</si>
  <si>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</si>
  <si>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</si>
  <si>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</si>
  <si>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</si>
  <si>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</si>
  <si>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</si>
  <si>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</si>
  <si>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</si>
  <si>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</si>
  <si>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</si>
  <si>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</si>
  <si>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</si>
  <si>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</si>
  <si>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</si>
  <si>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</si>
  <si>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</si>
  <si>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</si>
  <si>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</si>
  <si>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</si>
  <si>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</si>
  <si>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</si>
  <si>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</si>
  <si>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</si>
  <si>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</si>
  <si>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</si>
  <si>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</si>
  <si>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</si>
  <si>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</si>
  <si>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</si>
  <si>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</si>
  <si>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</si>
  <si>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</si>
  <si>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</si>
  <si>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</si>
  <si>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</si>
  <si>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</si>
  <si>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</si>
  <si>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</si>
  <si>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</si>
  <si>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</si>
  <si>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</si>
  <si>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</si>
  <si>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</si>
  <si>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</si>
  <si>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</si>
  <si>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</si>
  <si>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</si>
  <si>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</si>
  <si>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</si>
  <si>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</si>
  <si>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</si>
  <si>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</si>
  <si>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</si>
  <si>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</si>
  <si>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</si>
  <si>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</si>
  <si>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XL 01</t>
  </si>
  <si>
    <t>ŠKP Bratislava</t>
  </si>
  <si>
    <t>HK Kúpele Bojnice</t>
  </si>
  <si>
    <t>ŠH LF UK</t>
  </si>
  <si>
    <t>0/0</t>
  </si>
  <si>
    <t>7/5</t>
  </si>
  <si>
    <t>dobre odrozhodované stretnutie, s množstvom technických chýb. Dobré posudzované 7 m hody a cit pre hru</t>
  </si>
  <si>
    <t>dôslednejšie trestať fauly najmä zo zadu, ťahania za dres a pozor na výhody po krokoch.</t>
  </si>
  <si>
    <t>Gaštanová Barbora</t>
  </si>
  <si>
    <t>Kriho + 4</t>
  </si>
  <si>
    <t>B/B napomínaný ŽK</t>
  </si>
  <si>
    <t>Daniel Iványi</t>
  </si>
  <si>
    <t>43:30</t>
  </si>
  <si>
    <t xml:space="preserve">úder do tváre </t>
  </si>
  <si>
    <t>TP podľa rozpisu súťaže, pred stretnutím technické problémy, nehrala sa hymna SR, trener hostí Tomáš Mažár napomínaný ŽK za</t>
  </si>
  <si>
    <t>opakované nešportové správanie v čase 28:14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</si>
</sst>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left" vertical="center"/>
      <protection locked="0"/>
    </xf>
    <xf numFmtId="0" fontId="26" fillId="30" borderId="13" xfId="0" applyFont="1" applyFill="1" applyBorder="1" applyAlignment="1" applyProtection="1">
      <alignment horizontal="left" vertical="center"/>
      <protection locked="0"/>
    </xf>
    <xf numFmtId="0" fontId="26" fillId="30" borderId="19" xfId="0" applyFont="1" applyFill="1" applyBorder="1" applyAlignment="1" applyProtection="1">
      <alignment horizontal="left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195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196</v>
      </c>
      <c r="C6" s="111"/>
      <c r="D6" s="111"/>
      <c r="E6" s="111"/>
      <c r="F6" s="111"/>
      <c r="G6" s="111" t="s">
        <v>197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198</v>
      </c>
      <c r="C8" s="89"/>
      <c r="D8" s="89"/>
      <c r="E8" s="89"/>
      <c r="F8" s="90">
        <v>44674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105</v>
      </c>
      <c r="C11" s="181" t="s">
        <v>165</v>
      </c>
      <c r="D11" s="181"/>
      <c r="E11" s="181"/>
      <c r="F11" s="182"/>
      <c r="G11" s="190" t="s">
        <v>160</v>
      </c>
      <c r="H11" s="133">
        <v>24</v>
      </c>
      <c r="I11" s="134"/>
      <c r="J11" s="137">
        <v>13</v>
      </c>
      <c r="K11" s="134"/>
      <c r="L11" s="203" t="s">
        <v>199</v>
      </c>
      <c r="M11" s="203"/>
      <c r="N11" s="201">
        <v>1</v>
      </c>
      <c r="O11" s="202"/>
      <c r="P11" s="130">
        <v>5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106</v>
      </c>
      <c r="C13" s="183" t="s">
        <v>165</v>
      </c>
      <c r="D13" s="184"/>
      <c r="E13" s="184"/>
      <c r="F13" s="184"/>
      <c r="G13" s="190" t="s">
        <v>56</v>
      </c>
      <c r="H13" s="133">
        <v>23</v>
      </c>
      <c r="I13" s="134"/>
      <c r="J13" s="137">
        <v>9</v>
      </c>
      <c r="K13" s="134"/>
      <c r="L13" s="203" t="s">
        <v>200</v>
      </c>
      <c r="M13" s="203"/>
      <c r="N13" s="201">
        <v>1</v>
      </c>
      <c r="O13" s="202"/>
      <c r="P13" s="130">
        <v>7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56</v>
      </c>
      <c r="U14" s="215"/>
      <c r="V14" s="21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193</v>
      </c>
      <c r="G21" s="7"/>
      <c r="H21" s="150" t="s">
        <v>201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193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 t="s">
        <v>193</v>
      </c>
      <c r="F24" s="6"/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96" t="s">
        <v>202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193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XL 01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ŠKP Bratislava</v>
      </c>
      <c r="C6" s="285"/>
      <c r="D6" s="285"/>
      <c r="E6" s="285"/>
      <c r="F6" s="285"/>
      <c r="G6" s="285" t="str">
        <f>DELEGÁT!G6</f>
        <v>HK Kúpele Bojnice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LF UK</v>
      </c>
      <c r="C8" s="291"/>
      <c r="D8" s="291"/>
      <c r="E8" s="291"/>
      <c r="F8" s="292">
        <f>DELEGÁT!F8</f>
        <v>44674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PaedDr. Marián Čech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Andrej Majstrík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24</v>
      </c>
      <c r="I11" s="263"/>
      <c r="J11" s="263">
        <f>DELEGÁT!J11</f>
        <v>13</v>
      </c>
      <c r="K11" s="263"/>
      <c r="L11" s="245" t="str">
        <f>DELEGÁT!L11</f>
        <v>0/0</v>
      </c>
      <c r="M11" s="245"/>
      <c r="N11" s="245">
        <f>DELEGÁT!N11</f>
        <v>1</v>
      </c>
      <c r="O11" s="245"/>
      <c r="P11" s="247">
        <f>DELEGÁT!P11</f>
        <v>5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Martin Manek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23</v>
      </c>
      <c r="I13" s="263"/>
      <c r="J13" s="263">
        <f>DELEGÁT!J13</f>
        <v>9</v>
      </c>
      <c r="K13" s="263"/>
      <c r="L13" s="245" t="str">
        <f>DELEGÁT!L13</f>
        <v>7/5</v>
      </c>
      <c r="M13" s="245"/>
      <c r="N13" s="245">
        <f>DELEGÁT!N13</f>
        <v>1</v>
      </c>
      <c r="O13" s="245"/>
      <c r="P13" s="247">
        <f>DELEGÁT!P13</f>
        <v>7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B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14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193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193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193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193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43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XL 01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204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194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 t="s">
        <v>205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/>
      <c r="G27" s="326" t="s">
        <v>29</v>
      </c>
      <c r="H27" s="326"/>
      <c r="I27" s="326"/>
      <c r="J27" s="327"/>
      <c r="K27" s="353">
        <v>80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56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206</v>
      </c>
      <c r="C40" s="36" t="s">
        <v>160</v>
      </c>
      <c r="D40" s="37">
        <v>46</v>
      </c>
      <c r="E40" s="78" t="s">
        <v>207</v>
      </c>
      <c r="F40" s="391" t="s">
        <v>184</v>
      </c>
      <c r="G40" s="392"/>
      <c r="H40" s="393"/>
      <c r="I40" s="388" t="s">
        <v>208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210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PaedDr. Marián Čech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44674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2022-04-25T13:36:38Z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