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515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<sst xmlns="http://schemas.openxmlformats.org/spreadsheetml/2006/main" count="473" uniqueCount="218">
  <si>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</si>
  <si>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</si>
  <si>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</si>
  <si>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</si>
  <si>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</si>
  <si>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</si>
  <si>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</si>
  <si>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</si>
  <si>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</si>
  <si>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</si>
  <si>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</si>
  <si>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</si>
  <si>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</si>
  <si>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</si>
  <si>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</si>
  <si>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</si>
  <si>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</si>
  <si>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</si>
  <si>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</si>
  <si>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</si>
  <si>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</si>
  <si>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</si>
  <si>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</si>
  <si>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</si>
  <si>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</si>
  <si>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</si>
  <si>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</si>
  <si>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</si>
  <si>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</si>
  <si>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</si>
  <si>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</si>
  <si>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</si>
  <si>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</si>
  <si>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</si>
  <si>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</si>
  <si>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</si>
  <si>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</si>
  <si>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</si>
  <si>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</si>
  <si>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</si>
  <si>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</si>
  <si>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</si>
  <si>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</si>
  <si>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</si>
  <si>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</si>
  <si>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</si>
  <si>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</si>
  <si>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</si>
  <si>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</si>
  <si>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</si>
  <si>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</si>
  <si>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</si>
  <si>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</si>
  <si>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</si>
  <si>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</si>
  <si>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</si>
  <si>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</si>
  <si>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</si>
  <si>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</si>
  <si>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</si>
  <si>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</si>
  <si>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</si>
  <si>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</si>
  <si>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</si>
  <si>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</si>
  <si>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</si>
  <si>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</si>
  <si>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</si>
  <si>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</si>
  <si>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</si>
  <si>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</si>
  <si>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</si>
  <si>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</si>
  <si>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</si>
  <si>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</si>
  <si>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</si>
  <si>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</si>
  <si>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</si>
  <si>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</si>
  <si>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</si>
  <si>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</si>
  <si>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</si>
  <si>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</si>
  <si>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</si>
  <si>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</si>
  <si>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</si>
  <si>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</si>
  <si>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</si>
  <si>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</si>
  <si>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</si>
  <si>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</si>
  <si>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</si>
  <si>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</si>
  <si>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</si>
  <si>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</si>
  <si>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</si>
  <si>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</si>
  <si>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</si>
  <si>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</si>
  <si>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</si>
  <si>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</si>
  <si>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</si>
  <si>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</si>
  <si>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</si>
  <si>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</si>
  <si>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</si>
  <si>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</si>
  <si>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</si>
  <si>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</si>
  <si>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</si>
  <si>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</si>
  <si>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</si>
  <si>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</si>
  <si>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</si>
  <si>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</si>
  <si>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</si>
  <si>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</si>
  <si>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</si>
  <si>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</si>
  <si>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</si>
  <si>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</si>
  <si>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</si>
  <si>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</si>
  <si>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</si>
  <si>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</si>
  <si>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</si>
  <si>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</si>
  <si>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</si>
  <si>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</si>
  <si>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</si>
  <si>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</si>
  <si>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</si>
  <si>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</si>
  <si>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</si>
  <si>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</si>
  <si>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</si>
  <si>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</si>
  <si>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</si>
  <si>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</si>
  <si>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</si>
  <si>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</si>
  <si>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</si>
  <si>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</si>
  <si>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</si>
  <si>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</si>
  <si>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</si>
  <si>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</si>
  <si>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</si>
  <si>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</si>
  <si>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</si>
  <si>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</si>
  <si>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</si>
  <si>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</si>
  <si>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</si>
  <si>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</si>
  <si>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</si>
  <si>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</si>
  <si>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</si>
  <si>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</si>
  <si>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</si>
  <si>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</si>
  <si>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</si>
  <si>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</si>
  <si>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</si>
  <si>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</si>
  <si>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</si>
  <si>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</si>
  <si>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</si>
  <si>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</si>
  <si>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</si>
  <si>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</si>
  <si>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</si>
  <si>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</si>
  <si>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</si>
  <si>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</si>
  <si>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</si>
  <si>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</si>
  <si>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</si>
  <si>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</si>
  <si>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</si>
  <si>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</si>
  <si>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</si>
  <si>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</si>
  <si>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</si>
  <si>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</si>
  <si>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</si>
  <si>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</si>
  <si>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</si>
  <si>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</si>
  <si>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</si>
  <si>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</si>
  <si>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</si>
  <si>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</si>
  <si>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</si>
  <si>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</si>
  <si>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</si>
  <si>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</si>
  <si>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</si>
  <si>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WD-02</t>
  </si>
  <si>
    <t>Tatran Stupava</t>
  </si>
  <si>
    <t>IUVENTA Michalovce</t>
  </si>
  <si>
    <t>o 11.00 hod.</t>
  </si>
  <si>
    <t>3/2</t>
  </si>
  <si>
    <t>6/4</t>
  </si>
  <si>
    <t>2x</t>
  </si>
  <si>
    <t>1x</t>
  </si>
  <si>
    <t>6x</t>
  </si>
  <si>
    <t>/</t>
  </si>
  <si>
    <t>ŠH Stupava</t>
  </si>
  <si>
    <t xml:space="preserve">Ďalšie menšie nedostatky boli vydiskutované na pozápasovom vyhodnotení. </t>
  </si>
  <si>
    <t xml:space="preserve">Dievčatá podali dobrý výkon. Pre  Stanku to bolo prvé stretnutie po MD. Obe pozitívne prekvapili. </t>
  </si>
  <si>
    <t>v ŠH nie je bufet.</t>
  </si>
  <si>
    <t>tlačová konferencia sa nekonala.</t>
  </si>
  <si>
    <t>tlač. konferencia nebola.</t>
  </si>
  <si>
    <t>Na predzápasovej porade boli prebraté organizačné záležitosti ohľadne stretnutia.</t>
  </si>
  <si>
    <t>Marketigové záležitosti boli OK - viď foto príloha.</t>
  </si>
  <si>
    <t>Hráčky T. Stupava č. 6. - A. Schwarzová, č.7 - K. Griffiths a č.17 - P. Bahorecová, nastúpili na stretnutie bez RP na Čestne prehlásenie s predložením OP.</t>
  </si>
  <si>
    <t xml:space="preserve">V snahe o čo najlepší výkon boli prehnane sústredené a to na nich bolo vidieť. Veľmi úzkostlivo  v I. polčase pískali kroky, kde sa  v 3 prípadoch upískli, keď kroky neboli a nepískali v 2 prípadoch, keď boli.  Cez prestávku sa ukludnili a II. polčas v kľude a v pohode zvládli.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</si>
</sst>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74" zoomScaleNormal="174" zoomScaleSheetLayoutView="100" workbookViewId="0" topLeftCell="B8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197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198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199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195</v>
      </c>
      <c r="AM7" s="78" t="s">
        <v>90</v>
      </c>
    </row>
    <row r="8" spans="1:39" ht="24" customHeight="1" thickBot="1">
      <c r="A8" s="19"/>
      <c r="B8" s="206" t="s">
        <v>208</v>
      </c>
      <c r="C8" s="207"/>
      <c r="D8" s="207"/>
      <c r="E8" s="207"/>
      <c r="F8" s="208">
        <v>44682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201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101</v>
      </c>
      <c r="C11" s="125" t="s">
        <v>165</v>
      </c>
      <c r="D11" s="125"/>
      <c r="E11" s="125"/>
      <c r="F11" s="126"/>
      <c r="G11" s="102" t="s">
        <v>160</v>
      </c>
      <c r="H11" s="95">
        <v>15</v>
      </c>
      <c r="I11" s="85"/>
      <c r="J11" s="84">
        <v>7</v>
      </c>
      <c r="K11" s="85"/>
      <c r="L11" s="86" t="s">
        <v>202</v>
      </c>
      <c r="M11" s="86"/>
      <c r="N11" s="91" t="s">
        <v>204</v>
      </c>
      <c r="O11" s="92"/>
      <c r="P11" s="88" t="s">
        <v>206</v>
      </c>
      <c r="Q11" s="89"/>
      <c r="R11" s="174" t="s">
        <v>207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207</v>
      </c>
      <c r="U12" s="83" t="s">
        <v>207</v>
      </c>
      <c r="V12" s="83"/>
      <c r="W12" s="1" t="s">
        <v>207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103</v>
      </c>
      <c r="C13" s="127" t="s">
        <v>165</v>
      </c>
      <c r="D13" s="128"/>
      <c r="E13" s="128"/>
      <c r="F13" s="128"/>
      <c r="G13" s="102" t="s">
        <v>56</v>
      </c>
      <c r="H13" s="95">
        <v>36</v>
      </c>
      <c r="I13" s="85"/>
      <c r="J13" s="84">
        <v>17</v>
      </c>
      <c r="K13" s="85"/>
      <c r="L13" s="86" t="s">
        <v>203</v>
      </c>
      <c r="M13" s="86"/>
      <c r="N13" s="91" t="s">
        <v>205</v>
      </c>
      <c r="O13" s="92"/>
      <c r="P13" s="88" t="s">
        <v>204</v>
      </c>
      <c r="Q13" s="89"/>
      <c r="R13" s="174" t="s">
        <v>207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207</v>
      </c>
      <c r="U14" s="94" t="s">
        <v>207</v>
      </c>
      <c r="V14" s="94"/>
      <c r="W14" s="47" t="s">
        <v>207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48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43" t="s">
        <v>210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 t="s">
        <v>189</v>
      </c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217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300</v>
      </c>
      <c r="AD26" s="18">
        <f>SUM(AD15:AD24)</f>
        <v>400</v>
      </c>
      <c r="AE26" s="18">
        <f>SUM(AE15:AE24)</f>
        <v>100</v>
      </c>
      <c r="AF26" s="46">
        <f>SUM(AF21:AF24)</f>
        <v>60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 t="s">
        <v>9</v>
      </c>
      <c r="F29" s="15"/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WD-02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Tatran Stupava</v>
      </c>
      <c r="C6" s="235"/>
      <c r="D6" s="235"/>
      <c r="E6" s="235"/>
      <c r="F6" s="235"/>
      <c r="G6" s="235" t="str">
        <f>DELEGÁT!G6</f>
        <v>IUVENTA Michalovce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Stupava</v>
      </c>
      <c r="C8" s="241"/>
      <c r="D8" s="241"/>
      <c r="E8" s="241"/>
      <c r="F8" s="242">
        <f>DELEGÁT!F8</f>
        <v>44682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o 11.00 hod.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Ladislav Podlucký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Rebeka Haščíková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15</v>
      </c>
      <c r="I11" s="267"/>
      <c r="J11" s="267">
        <f>DELEGÁT!J11</f>
        <v>7</v>
      </c>
      <c r="K11" s="267"/>
      <c r="L11" s="268" t="str">
        <f>DELEGÁT!L11</f>
        <v>3/2</v>
      </c>
      <c r="M11" s="268"/>
      <c r="N11" s="268" t="str">
        <f>DELEGÁT!N11</f>
        <v>2x</v>
      </c>
      <c r="O11" s="268"/>
      <c r="P11" s="269" t="str">
        <f>DELEGÁT!P11</f>
        <v>6x</v>
      </c>
      <c r="Q11" s="269"/>
      <c r="R11" s="269" t="str">
        <f>DELEGÁT!R11</f>
        <v>/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/</v>
      </c>
      <c r="U12" s="270" t="str">
        <f>DELEGÁT!U12</f>
        <v>/</v>
      </c>
      <c r="V12" s="270"/>
      <c r="W12" s="33" t="str">
        <f>DELEGÁT!W12</f>
        <v>/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Stanislava Kellner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36</v>
      </c>
      <c r="I13" s="267"/>
      <c r="J13" s="267">
        <f>DELEGÁT!J13</f>
        <v>17</v>
      </c>
      <c r="K13" s="267"/>
      <c r="L13" s="268" t="str">
        <f>DELEGÁT!L13</f>
        <v>6/4</v>
      </c>
      <c r="M13" s="268"/>
      <c r="N13" s="268" t="str">
        <f>DELEGÁT!N13</f>
        <v>1x</v>
      </c>
      <c r="O13" s="268"/>
      <c r="P13" s="269" t="str">
        <f>DELEGÁT!P13</f>
        <v>2x</v>
      </c>
      <c r="Q13" s="269"/>
      <c r="R13" s="269" t="str">
        <f>DELEGÁT!R13</f>
        <v>/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/</v>
      </c>
      <c r="U14" s="281" t="str">
        <f>DELEGÁT!U14</f>
        <v>/</v>
      </c>
      <c r="V14" s="281"/>
      <c r="W14" s="34" t="str">
        <f>DELEGÁT!W14</f>
        <v>/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12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 t="s">
        <v>9</v>
      </c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6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workbookViewId="0" topLeftCell="A27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WD-02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 t="s">
        <v>211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212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70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177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213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214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215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216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Ladislav Podlucký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44682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2022-04-29T19:24:53Z</cp:lastPrinted>
  <dcterms:created xsi:type="dcterms:W3CDTF">2006-07-19T07:47:00Z</dcterms:created>
  <dcterms:modified xsi:type="dcterms:W3CDTF">2022-05-02T18:33:38Z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