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245" windowHeight="987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<sst xmlns="http://schemas.openxmlformats.org/spreadsheetml/2006/main" count="463" uniqueCount="210">
  <si>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</si>
  <si>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</si>
  <si>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</si>
  <si>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</si>
  <si>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</si>
  <si>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</si>
  <si>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</si>
  <si>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</si>
  <si>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</si>
  <si>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</si>
  <si>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</si>
  <si>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</si>
  <si>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</si>
  <si>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</si>
  <si>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</si>
  <si>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</si>
  <si>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</si>
  <si>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</si>
  <si>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</si>
  <si>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</si>
  <si>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</si>
  <si>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</si>
  <si>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</si>
  <si>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</si>
  <si>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</si>
  <si>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</si>
  <si>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</si>
  <si>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</si>
  <si>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</si>
  <si>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</si>
  <si>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</si>
  <si>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</si>
  <si>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</si>
  <si>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</si>
  <si>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</si>
  <si>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</si>
  <si>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</si>
  <si>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</si>
  <si>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</si>
  <si>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</si>
  <si>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</si>
  <si>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</si>
  <si>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</si>
  <si>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</si>
  <si>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</si>
  <si>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</si>
  <si>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</si>
  <si>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</si>
  <si>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</si>
  <si>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</si>
  <si>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</si>
  <si>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</si>
  <si>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</si>
  <si>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</si>
  <si>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</si>
  <si>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</si>
  <si>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</si>
  <si>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</si>
  <si>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</si>
  <si>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</si>
  <si>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</si>
  <si>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</si>
  <si>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</si>
  <si>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</si>
  <si>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</si>
  <si>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</si>
  <si>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</si>
  <si>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</si>
  <si>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</si>
  <si>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</si>
  <si>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</si>
  <si>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</si>
  <si>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</si>
  <si>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</si>
  <si>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</si>
  <si>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</si>
  <si>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</si>
  <si>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</si>
  <si>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</si>
  <si>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</si>
  <si>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</si>
  <si>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</si>
  <si>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</si>
  <si>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</si>
  <si>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</si>
  <si>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</si>
  <si>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</si>
  <si>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</si>
  <si>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</si>
  <si>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</si>
  <si>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</si>
  <si>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</si>
  <si>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</si>
  <si>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</si>
  <si>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</si>
  <si>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</si>
  <si>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</si>
  <si>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</si>
  <si>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</si>
  <si>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</si>
  <si>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</si>
  <si>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</si>
  <si>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</si>
  <si>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</si>
  <si>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</si>
  <si>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</si>
  <si>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</si>
  <si>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</si>
  <si>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</si>
  <si>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</si>
  <si>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</si>
  <si>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</si>
  <si>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</si>
  <si>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</si>
  <si>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</si>
  <si>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</si>
  <si>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</si>
  <si>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</si>
  <si>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</si>
  <si>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</si>
  <si>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</si>
  <si>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</si>
  <si>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</si>
  <si>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</si>
  <si>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</si>
  <si>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</si>
  <si>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</si>
  <si>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</si>
  <si>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</si>
  <si>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</si>
  <si>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</si>
  <si>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</si>
  <si>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</si>
  <si>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</si>
  <si>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</si>
  <si>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</si>
  <si>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</si>
  <si>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</si>
  <si>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</si>
  <si>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</si>
  <si>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</si>
  <si>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</si>
  <si>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</si>
  <si>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</si>
  <si>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</si>
  <si>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</si>
  <si>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</si>
  <si>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</si>
  <si>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</si>
  <si>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</si>
  <si>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</si>
  <si>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</si>
  <si>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</si>
  <si>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</si>
  <si>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</si>
  <si>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</si>
  <si>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</si>
  <si>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</si>
  <si>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</si>
  <si>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</si>
  <si>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</si>
  <si>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</si>
  <si>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</si>
  <si>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</si>
  <si>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</si>
  <si>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</si>
  <si>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</si>
  <si>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</si>
  <si>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</si>
  <si>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</si>
  <si>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</si>
  <si>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</si>
  <si>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</si>
  <si>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</si>
  <si>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</si>
  <si>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</si>
  <si>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</si>
  <si>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</si>
  <si>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</si>
  <si>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</si>
  <si>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</si>
  <si>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</si>
  <si>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</si>
  <si>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</si>
  <si>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</si>
  <si>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</si>
  <si>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</si>
  <si>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</si>
  <si>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</si>
  <si>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</si>
  <si>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</si>
  <si>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</si>
  <si>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marian.cech.szh@gmail.com</t>
  </si>
  <si>
    <t>x</t>
  </si>
  <si>
    <t>bez TK</t>
  </si>
  <si>
    <t>ŠKP Bratislava</t>
  </si>
  <si>
    <t xml:space="preserve">XL 06 </t>
  </si>
  <si>
    <t>HáO TJ Slovan Modra</t>
  </si>
  <si>
    <t>KNOTT Aréna</t>
  </si>
  <si>
    <t>6/5</t>
  </si>
  <si>
    <t>3/2</t>
  </si>
  <si>
    <t>dobre odrozhodované ťažke stretnutie, s množstvom technických chýb. Dobrý cit pre hru a posudzovanie pasívnej hry</t>
  </si>
  <si>
    <t>trestať ťahania za dres a pozor na výhody po krokoch. Nebáť sa trestať po akcii 2 min (ŽK)</t>
  </si>
  <si>
    <t>Tománek František + 6</t>
  </si>
  <si>
    <t>Čík Ivan</t>
  </si>
  <si>
    <t>Radoslav Demko</t>
  </si>
  <si>
    <t>38:22</t>
  </si>
  <si>
    <t xml:space="preserve"> so správou hrubé nešportové správanie</t>
  </si>
  <si>
    <t>TP podľa rozpisu súťaže, hráč hostí B/48 Kolenič Jakub nastúpil v náhradnom drese bez mena s nalepeným číslom na chrbte</t>
  </si>
  <si>
    <t>Hráč hostí B/20 diskvalifikovaný so správoou v čase 38:22 za hrubé nešportové správanie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</si>
</sst>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3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3" fillId="30" borderId="32" xfId="0" applyFont="1" applyFill="1" applyBorder="1" applyAlignment="1" applyProtection="1">
      <alignment horizontal="center" vertical="center"/>
      <protection locked="0"/>
    </xf>
    <xf numFmtId="0" fontId="32" fillId="30" borderId="33" xfId="0" applyFont="1" applyFill="1" applyBorder="1" applyAlignment="1" applyProtection="1">
      <alignment horizontal="center" vertical="center"/>
      <protection locked="0"/>
    </xf>
    <xf numFmtId="0" fontId="9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9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29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9" fontId="32" fillId="30" borderId="52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0" fontId="28" fillId="32" borderId="54" xfId="0" applyFont="1" applyFill="1" applyBorder="1" applyAlignment="1" applyProtection="1">
      <alignment horizontal="center" vertical="center" wrapText="1"/>
      <protection/>
    </xf>
    <xf numFmtId="0" fontId="28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5" fillId="31" borderId="58" xfId="0" applyFont="1" applyFill="1" applyBorder="1" applyAlignment="1" applyProtection="1">
      <alignment horizontal="center" vertical="center" wrapText="1"/>
      <protection/>
    </xf>
    <xf numFmtId="0" fontId="25" fillId="31" borderId="59" xfId="0" applyFont="1" applyFill="1" applyBorder="1" applyAlignment="1" applyProtection="1">
      <alignment horizontal="center" vertical="center" wrapText="1"/>
      <protection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Fill="1" applyBorder="1" applyAlignment="1" applyProtection="1">
      <alignment horizontal="center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4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212" fontId="39" fillId="0" borderId="54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212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39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5" fillId="31" borderId="61" xfId="0" applyFont="1" applyFill="1" applyBorder="1" applyAlignment="1" applyProtection="1">
      <alignment horizontal="center" vertical="center" wrapText="1"/>
      <protection/>
    </xf>
    <xf numFmtId="0" fontId="25" fillId="31" borderId="62" xfId="0" applyFont="1" applyFill="1" applyBorder="1" applyAlignment="1" applyProtection="1">
      <alignment horizontal="center" vertical="center" wrapText="1"/>
      <protection/>
    </xf>
    <xf numFmtId="0" fontId="25" fillId="31" borderId="81" xfId="0" applyFont="1" applyFill="1" applyBorder="1" applyAlignment="1" applyProtection="1">
      <alignment horizontal="center" vertical="center" wrapText="1"/>
      <protection/>
    </xf>
    <xf numFmtId="0" fontId="26" fillId="0" borderId="82" xfId="0" applyFont="1" applyBorder="1" applyAlignment="1" applyProtection="1">
      <alignment horizontal="left" vertical="top" wrapText="1"/>
      <protection locked="0"/>
    </xf>
    <xf numFmtId="0" fontId="26" fillId="0" borderId="83" xfId="0" applyFont="1" applyBorder="1" applyAlignment="1" applyProtection="1">
      <alignment horizontal="left" vertical="top" wrapText="1"/>
      <protection locked="0"/>
    </xf>
    <xf numFmtId="0" fontId="26" fillId="0" borderId="84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85" xfId="0" applyFont="1" applyBorder="1" applyAlignment="1" applyProtection="1">
      <alignment horizontal="left" vertical="top" wrapText="1"/>
      <protection locked="0"/>
    </xf>
    <xf numFmtId="0" fontId="26" fillId="0" borderId="66" xfId="0" applyFont="1" applyBorder="1" applyAlignment="1" applyProtection="1">
      <alignment horizontal="left" vertical="top" wrapText="1"/>
      <protection locked="0"/>
    </xf>
    <xf numFmtId="0" fontId="26" fillId="0" borderId="73" xfId="0" applyFont="1" applyBorder="1" applyAlignment="1" applyProtection="1">
      <alignment horizontal="left" vertical="top" wrapText="1"/>
      <protection locked="0"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0" fillId="31" borderId="87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1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91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92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25" fillId="30" borderId="95" xfId="0" applyFont="1" applyFill="1" applyBorder="1" applyAlignment="1" applyProtection="1">
      <alignment horizontal="center" vertical="center" wrapText="1"/>
      <protection/>
    </xf>
    <xf numFmtId="0" fontId="25" fillId="30" borderId="96" xfId="0" applyFont="1" applyFill="1" applyBorder="1" applyAlignment="1" applyProtection="1">
      <alignment horizontal="center" vertical="center" wrapText="1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0" fontId="61" fillId="34" borderId="98" xfId="0" applyFont="1" applyFill="1" applyBorder="1" applyAlignment="1" applyProtection="1">
      <alignment horizontal="center" vertical="center"/>
      <protection/>
    </xf>
    <xf numFmtId="49" fontId="38" fillId="0" borderId="77" xfId="0" applyNumberFormat="1" applyFont="1" applyBorder="1" applyAlignment="1" applyProtection="1">
      <alignment horizontal="center" vertical="center"/>
      <protection locked="0"/>
    </xf>
    <xf numFmtId="49" fontId="38" fillId="0" borderId="93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81" xfId="0" applyFont="1" applyFill="1" applyBorder="1" applyAlignment="1" applyProtection="1">
      <alignment horizontal="center" vertical="center"/>
      <protection locked="0"/>
    </xf>
    <xf numFmtId="0" fontId="39" fillId="30" borderId="77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5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2" xfId="0" applyNumberFormat="1" applyFont="1" applyFill="1" applyBorder="1" applyAlignment="1" applyProtection="1">
      <alignment horizontal="center" vertical="center"/>
      <protection locked="0"/>
    </xf>
    <xf numFmtId="0" fontId="36" fillId="0" borderId="102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103" xfId="0" applyFont="1" applyBorder="1" applyAlignment="1" applyProtection="1">
      <alignment horizontal="left" vertical="top" wrapText="1"/>
      <protection locked="0"/>
    </xf>
    <xf numFmtId="0" fontId="26" fillId="0" borderId="102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61" fillId="34" borderId="104" xfId="0" applyFont="1" applyFill="1" applyBorder="1" applyAlignment="1" applyProtection="1">
      <alignment horizontal="center" vertical="center"/>
      <protection/>
    </xf>
    <xf numFmtId="0" fontId="61" fillId="34" borderId="105" xfId="0" applyFont="1" applyFill="1" applyBorder="1" applyAlignment="1" applyProtection="1">
      <alignment horizontal="center" vertical="center"/>
      <protection/>
    </xf>
    <xf numFmtId="165" fontId="39" fillId="30" borderId="81" xfId="33" applyFont="1" applyFill="1" applyBorder="1" applyAlignment="1" applyProtection="1">
      <alignment horizontal="center" vertical="center"/>
      <protection/>
    </xf>
    <xf numFmtId="165" fontId="39" fillId="30" borderId="77" xfId="33" applyFont="1" applyFill="1" applyBorder="1" applyAlignment="1" applyProtection="1">
      <alignment horizontal="center" vertical="center"/>
      <protection/>
    </xf>
    <xf numFmtId="165" fontId="39" fillId="30" borderId="14" xfId="33" applyFont="1" applyFill="1" applyBorder="1" applyAlignment="1" applyProtection="1">
      <alignment horizontal="center" vertical="center"/>
      <protection/>
    </xf>
    <xf numFmtId="165" fontId="39" fillId="30" borderId="11" xfId="33" applyFont="1" applyFill="1" applyBorder="1" applyAlignment="1" applyProtection="1">
      <alignment horizontal="center" vertical="center"/>
      <protection/>
    </xf>
    <xf numFmtId="49" fontId="25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38" fillId="0" borderId="77" xfId="33" applyFont="1" applyBorder="1" applyAlignment="1" applyProtection="1">
      <alignment horizontal="center" vertical="center"/>
      <protection/>
    </xf>
    <xf numFmtId="165" fontId="38" fillId="0" borderId="93" xfId="33" applyFont="1" applyBorder="1" applyAlignment="1" applyProtection="1">
      <alignment horizontal="center" vertical="center"/>
      <protection/>
    </xf>
    <xf numFmtId="165" fontId="38" fillId="0" borderId="11" xfId="33" applyFont="1" applyBorder="1" applyAlignment="1" applyProtection="1">
      <alignment horizontal="center" vertical="center"/>
      <protection/>
    </xf>
    <xf numFmtId="165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4" xfId="0" applyFont="1" applyFill="1" applyBorder="1" applyAlignment="1" applyProtection="1">
      <alignment horizontal="center" vertical="center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65" fontId="39" fillId="0" borderId="54" xfId="33" applyFont="1" applyFill="1" applyBorder="1" applyAlignment="1" applyProtection="1">
      <alignment horizontal="center" vertical="center"/>
      <protection/>
    </xf>
    <xf numFmtId="165" fontId="39" fillId="0" borderId="64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7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9" fillId="0" borderId="66" xfId="33" applyFont="1" applyFill="1" applyBorder="1" applyAlignment="1" applyProtection="1">
      <alignment horizontal="center" vertical="center"/>
      <protection/>
    </xf>
    <xf numFmtId="165" fontId="39" fillId="0" borderId="67" xfId="33" applyFont="1" applyFill="1" applyBorder="1" applyAlignment="1" applyProtection="1">
      <alignment horizontal="center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1" borderId="75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28" fillId="31" borderId="54" xfId="0" applyFont="1" applyFill="1" applyBorder="1" applyAlignment="1" applyProtection="1">
      <alignment horizontal="center" vertical="center" wrapText="1"/>
      <protection/>
    </xf>
    <xf numFmtId="0" fontId="28" fillId="31" borderId="55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/>
      <protection/>
    </xf>
    <xf numFmtId="0" fontId="25" fillId="32" borderId="62" xfId="0" applyFont="1" applyFill="1" applyBorder="1" applyAlignment="1" applyProtection="1">
      <alignment horizontal="center" vertical="center"/>
      <protection/>
    </xf>
    <xf numFmtId="0" fontId="25" fillId="32" borderId="81" xfId="0" applyFont="1" applyFill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 wrapText="1"/>
      <protection/>
    </xf>
    <xf numFmtId="0" fontId="25" fillId="32" borderId="62" xfId="0" applyFont="1" applyFill="1" applyBorder="1" applyAlignment="1" applyProtection="1">
      <alignment horizontal="center" vertical="center" wrapText="1"/>
      <protection/>
    </xf>
    <xf numFmtId="0" fontId="25" fillId="32" borderId="81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5" fillId="32" borderId="58" xfId="0" applyFont="1" applyFill="1" applyBorder="1" applyAlignment="1" applyProtection="1">
      <alignment horizontal="center" vertical="center" wrapText="1"/>
      <protection/>
    </xf>
    <xf numFmtId="0" fontId="25" fillId="32" borderId="59" xfId="0" applyFont="1" applyFill="1" applyBorder="1" applyAlignment="1" applyProtection="1">
      <alignment horizontal="center" vertical="center" wrapText="1"/>
      <protection/>
    </xf>
    <xf numFmtId="0" fontId="26" fillId="0" borderId="111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100" xfId="0" applyFont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6" fillId="36" borderId="117" xfId="46" applyFont="1" applyFill="1" applyBorder="1" applyAlignment="1" applyProtection="1">
      <alignment vertical="center"/>
      <protection/>
    </xf>
    <xf numFmtId="0" fontId="26" fillId="36" borderId="118" xfId="46" applyFont="1" applyFill="1" applyBorder="1" applyAlignment="1" applyProtection="1">
      <alignment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36" borderId="123" xfId="46" applyFont="1" applyFill="1" applyBorder="1" applyAlignment="1" applyProtection="1">
      <alignment vertical="center"/>
      <protection/>
    </xf>
    <xf numFmtId="0" fontId="28" fillId="35" borderId="104" xfId="0" applyFont="1" applyFill="1" applyBorder="1" applyAlignment="1" applyProtection="1">
      <alignment horizontal="center" vertical="center"/>
      <protection/>
    </xf>
    <xf numFmtId="0" fontId="28" fillId="35" borderId="105" xfId="0" applyFont="1" applyFill="1" applyBorder="1" applyAlignment="1" applyProtection="1">
      <alignment horizontal="center" vertical="center"/>
      <protection/>
    </xf>
    <xf numFmtId="165" fontId="39" fillId="30" borderId="124" xfId="33" applyFont="1" applyFill="1" applyBorder="1" applyAlignment="1" applyProtection="1">
      <alignment horizontal="center" vertical="center"/>
      <protection/>
    </xf>
    <xf numFmtId="165" fontId="39" fillId="30" borderId="111" xfId="33" applyFont="1" applyFill="1" applyBorder="1" applyAlignment="1" applyProtection="1">
      <alignment horizontal="center" vertical="center"/>
      <protection/>
    </xf>
    <xf numFmtId="165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38" fillId="0" borderId="12" xfId="33" applyFont="1" applyBorder="1" applyAlignment="1" applyProtection="1">
      <alignment horizontal="center" vertical="center"/>
      <protection/>
    </xf>
    <xf numFmtId="165" fontId="38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6" fillId="30" borderId="28" xfId="0" applyFont="1" applyFill="1" applyBorder="1" applyAlignment="1" applyProtection="1">
      <alignment horizontal="center" vertical="center"/>
      <protection locked="0"/>
    </xf>
    <xf numFmtId="0" fontId="26" fillId="30" borderId="126" xfId="0" applyFont="1" applyFill="1" applyBorder="1" applyAlignment="1" applyProtection="1">
      <alignment horizontal="center" vertical="center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26" fillId="36" borderId="103" xfId="46" applyFont="1" applyFill="1" applyBorder="1" applyAlignment="1" applyProtection="1">
      <alignment vertical="center"/>
      <protection/>
    </xf>
    <xf numFmtId="0" fontId="26" fillId="36" borderId="102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62" fillId="34" borderId="96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6" borderId="132" xfId="46" applyFont="1" applyFill="1" applyBorder="1" applyAlignment="1" applyProtection="1">
      <alignment vertical="center"/>
      <protection/>
    </xf>
    <xf numFmtId="0" fontId="26" fillId="36" borderId="133" xfId="46" applyFont="1" applyFill="1" applyBorder="1" applyAlignment="1" applyProtection="1">
      <alignment vertical="center"/>
      <protection/>
    </xf>
    <xf numFmtId="0" fontId="26" fillId="36" borderId="134" xfId="46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5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26" fillId="36" borderId="139" xfId="46" applyFont="1" applyFill="1" applyBorder="1" applyAlignment="1" applyProtection="1">
      <alignment horizontal="left" vertical="center"/>
      <protection/>
    </xf>
    <xf numFmtId="0" fontId="26" fillId="36" borderId="140" xfId="46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0" borderId="113" xfId="0" applyFont="1" applyFill="1" applyBorder="1" applyAlignment="1" applyProtection="1">
      <alignment horizontal="left" vertical="center"/>
      <protection locked="0"/>
    </xf>
    <xf numFmtId="0" fontId="26" fillId="30" borderId="13" xfId="0" applyFont="1" applyFill="1" applyBorder="1" applyAlignment="1" applyProtection="1">
      <alignment horizontal="left" vertical="center"/>
      <protection locked="0"/>
    </xf>
    <xf numFmtId="0" fontId="26" fillId="30" borderId="19" xfId="0" applyFont="1" applyFill="1" applyBorder="1" applyAlignment="1" applyProtection="1">
      <alignment horizontal="left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42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2" fillId="34" borderId="7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26" fillId="36" borderId="143" xfId="46" applyFont="1" applyFill="1" applyBorder="1" applyAlignment="1" applyProtection="1">
      <alignment vertical="center"/>
      <protection/>
    </xf>
    <xf numFmtId="0" fontId="26" fillId="30" borderId="31" xfId="0" applyFont="1" applyFill="1" applyBorder="1" applyAlignment="1" applyProtection="1">
      <alignment horizontal="center" vertical="center"/>
      <protection locked="0"/>
    </xf>
    <xf numFmtId="0" fontId="26" fillId="30" borderId="58" xfId="0" applyFont="1" applyFill="1" applyBorder="1" applyAlignment="1" applyProtection="1">
      <alignment horizontal="center" vertical="center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127" xfId="0" applyFont="1" applyFill="1" applyBorder="1" applyAlignment="1" applyProtection="1">
      <alignment horizontal="center" vertical="center"/>
      <protection locked="0"/>
    </xf>
    <xf numFmtId="0" fontId="26" fillId="30" borderId="102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5" xfId="0" applyFont="1" applyBorder="1" applyAlignment="1" applyProtection="1">
      <alignment horizontal="center" vertical="top"/>
      <protection locked="0"/>
    </xf>
    <xf numFmtId="0" fontId="26" fillId="0" borderId="66" xfId="0" applyFont="1" applyBorder="1" applyAlignment="1" applyProtection="1">
      <alignment horizontal="center" vertical="top"/>
      <protection locked="0"/>
    </xf>
    <xf numFmtId="0" fontId="26" fillId="0" borderId="73" xfId="0" applyFont="1" applyBorder="1" applyAlignment="1" applyProtection="1">
      <alignment horizontal="center" vertical="top"/>
      <protection locked="0"/>
    </xf>
    <xf numFmtId="165" fontId="32" fillId="0" borderId="144" xfId="33" applyFont="1" applyBorder="1" applyAlignment="1" applyProtection="1">
      <alignment horizontal="center" vertical="center"/>
      <protection/>
    </xf>
    <xf numFmtId="165" fontId="32" fillId="0" borderId="54" xfId="33" applyFont="1" applyBorder="1" applyAlignment="1" applyProtection="1">
      <alignment horizontal="center" vertical="center"/>
      <protection/>
    </xf>
    <xf numFmtId="165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5" xfId="0" applyFont="1" applyFill="1" applyBorder="1" applyAlignment="1" applyProtection="1">
      <alignment horizontal="center" vertical="center"/>
      <protection/>
    </xf>
    <xf numFmtId="14" fontId="32" fillId="0" borderId="146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6" fillId="0" borderId="53" xfId="0" applyFont="1" applyBorder="1" applyAlignment="1" applyProtection="1">
      <alignment horizontal="center"/>
      <protection/>
    </xf>
    <xf numFmtId="0" fontId="26" fillId="0" borderId="54" xfId="0" applyFont="1" applyBorder="1" applyAlignment="1" applyProtection="1">
      <alignment horizontal="center"/>
      <protection/>
    </xf>
    <xf numFmtId="0" fontId="26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6" fillId="0" borderId="66" xfId="0" applyFont="1" applyBorder="1" applyAlignment="1" applyProtection="1">
      <alignment horizontal="center" vertical="center"/>
      <protection/>
    </xf>
    <xf numFmtId="0" fontId="26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47" xfId="0" applyFont="1" applyFill="1" applyBorder="1" applyAlignment="1" applyProtection="1">
      <alignment horizontal="left" vertical="top"/>
      <protection locked="0"/>
    </xf>
    <xf numFmtId="0" fontId="26" fillId="30" borderId="80" xfId="0" applyFont="1" applyFill="1" applyBorder="1" applyAlignment="1" applyProtection="1">
      <alignment horizontal="left" vertical="top"/>
      <protection locked="0"/>
    </xf>
    <xf numFmtId="0" fontId="26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6">
      <selection activeCell="Q17" sqref="Q17:W17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1" t="s">
        <v>190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2"/>
    </row>
    <row r="3" spans="1:41" ht="15" customHeight="1" thickTop="1">
      <c r="A3" s="19"/>
      <c r="B3" s="190" t="s">
        <v>191</v>
      </c>
      <c r="C3" s="191"/>
      <c r="D3" s="191"/>
      <c r="E3" s="191"/>
      <c r="F3" s="191"/>
      <c r="G3" s="191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83" t="s">
        <v>196</v>
      </c>
      <c r="T3" s="183"/>
      <c r="U3" s="183"/>
      <c r="V3" s="183"/>
      <c r="W3" s="184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92"/>
      <c r="C4" s="193"/>
      <c r="D4" s="193"/>
      <c r="E4" s="193"/>
      <c r="F4" s="193"/>
      <c r="G4" s="193"/>
      <c r="H4" s="202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185"/>
      <c r="T4" s="185"/>
      <c r="U4" s="185"/>
      <c r="V4" s="185"/>
      <c r="W4" s="186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94" t="s">
        <v>158</v>
      </c>
      <c r="C5" s="195"/>
      <c r="D5" s="195"/>
      <c r="E5" s="195"/>
      <c r="F5" s="195"/>
      <c r="G5" s="195" t="s">
        <v>159</v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6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89" t="s">
        <v>197</v>
      </c>
      <c r="C6" s="187"/>
      <c r="D6" s="187"/>
      <c r="E6" s="187"/>
      <c r="F6" s="187"/>
      <c r="G6" s="187" t="s">
        <v>195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8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204" t="s">
        <v>65</v>
      </c>
      <c r="C7" s="205"/>
      <c r="D7" s="205"/>
      <c r="E7" s="205"/>
      <c r="F7" s="205" t="s">
        <v>66</v>
      </c>
      <c r="G7" s="205"/>
      <c r="H7" s="205"/>
      <c r="I7" s="205"/>
      <c r="J7" s="205"/>
      <c r="K7" s="205"/>
      <c r="L7" s="205"/>
      <c r="M7" s="205"/>
      <c r="N7" s="205"/>
      <c r="O7" s="205"/>
      <c r="P7" s="205" t="s">
        <v>64</v>
      </c>
      <c r="Q7" s="205"/>
      <c r="R7" s="205"/>
      <c r="S7" s="205"/>
      <c r="T7" s="205"/>
      <c r="U7" s="205"/>
      <c r="V7" s="205"/>
      <c r="W7" s="212"/>
      <c r="Z7" s="24"/>
      <c r="AL7" s="77" t="s">
        <v>73</v>
      </c>
      <c r="AM7" s="77" t="s">
        <v>90</v>
      </c>
    </row>
    <row r="8" spans="1:39" ht="24" customHeight="1" thickBot="1">
      <c r="A8" s="19"/>
      <c r="B8" s="206" t="s">
        <v>198</v>
      </c>
      <c r="C8" s="207"/>
      <c r="D8" s="207"/>
      <c r="E8" s="207"/>
      <c r="F8" s="208">
        <v>44687</v>
      </c>
      <c r="G8" s="207"/>
      <c r="H8" s="207"/>
      <c r="I8" s="207"/>
      <c r="J8" s="207"/>
      <c r="K8" s="207"/>
      <c r="L8" s="207"/>
      <c r="M8" s="207"/>
      <c r="N8" s="207"/>
      <c r="O8" s="207"/>
      <c r="P8" s="209">
        <v>0.7916666666666666</v>
      </c>
      <c r="Q8" s="210"/>
      <c r="R8" s="210"/>
      <c r="S8" s="210"/>
      <c r="T8" s="210"/>
      <c r="U8" s="210"/>
      <c r="V8" s="210"/>
      <c r="W8" s="211"/>
      <c r="AL8" s="77" t="s">
        <v>74</v>
      </c>
      <c r="AM8" s="77" t="s">
        <v>91</v>
      </c>
    </row>
    <row r="9" spans="1:39" ht="15" customHeight="1" thickBot="1" thickTop="1">
      <c r="A9" s="19"/>
      <c r="B9" s="116" t="s">
        <v>71</v>
      </c>
      <c r="C9" s="121" t="s">
        <v>164</v>
      </c>
      <c r="D9" s="121"/>
      <c r="E9" s="121"/>
      <c r="F9" s="122"/>
      <c r="G9" s="130" t="s">
        <v>34</v>
      </c>
      <c r="H9" s="131"/>
      <c r="I9" s="131"/>
      <c r="J9" s="131"/>
      <c r="K9" s="132"/>
      <c r="L9" s="134" t="s">
        <v>24</v>
      </c>
      <c r="M9" s="134"/>
      <c r="N9" s="134" t="s">
        <v>36</v>
      </c>
      <c r="O9" s="134"/>
      <c r="P9" s="134" t="s">
        <v>155</v>
      </c>
      <c r="Q9" s="134"/>
      <c r="R9" s="134" t="s">
        <v>8</v>
      </c>
      <c r="S9" s="134"/>
      <c r="T9" s="170" t="s">
        <v>156</v>
      </c>
      <c r="U9" s="170"/>
      <c r="V9" s="170"/>
      <c r="W9" s="171"/>
      <c r="AL9" s="77" t="s">
        <v>75</v>
      </c>
      <c r="AM9" s="77" t="s">
        <v>92</v>
      </c>
    </row>
    <row r="10" spans="1:39" ht="13.5" customHeight="1" thickTop="1">
      <c r="A10" s="19"/>
      <c r="B10" s="117"/>
      <c r="C10" s="123"/>
      <c r="D10" s="123"/>
      <c r="E10" s="123"/>
      <c r="F10" s="124"/>
      <c r="G10" s="47" t="s">
        <v>157</v>
      </c>
      <c r="H10" s="133" t="s">
        <v>23</v>
      </c>
      <c r="I10" s="133"/>
      <c r="J10" s="133" t="s">
        <v>35</v>
      </c>
      <c r="K10" s="133"/>
      <c r="L10" s="135"/>
      <c r="M10" s="135"/>
      <c r="N10" s="135"/>
      <c r="O10" s="135"/>
      <c r="P10" s="135"/>
      <c r="Q10" s="135"/>
      <c r="R10" s="135"/>
      <c r="S10" s="135"/>
      <c r="T10" s="172"/>
      <c r="U10" s="172"/>
      <c r="V10" s="172"/>
      <c r="W10" s="173"/>
      <c r="AL10" s="77" t="s">
        <v>76</v>
      </c>
      <c r="AM10" s="77" t="s">
        <v>93</v>
      </c>
    </row>
    <row r="11" spans="1:39" ht="12.75" customHeight="1" thickBot="1">
      <c r="A11" s="19"/>
      <c r="B11" s="118" t="s">
        <v>105</v>
      </c>
      <c r="C11" s="125" t="s">
        <v>165</v>
      </c>
      <c r="D11" s="125"/>
      <c r="E11" s="125"/>
      <c r="F11" s="126"/>
      <c r="G11" s="102" t="s">
        <v>160</v>
      </c>
      <c r="H11" s="95">
        <v>28</v>
      </c>
      <c r="I11" s="85"/>
      <c r="J11" s="84">
        <v>12</v>
      </c>
      <c r="K11" s="85"/>
      <c r="L11" s="86" t="s">
        <v>199</v>
      </c>
      <c r="M11" s="86"/>
      <c r="N11" s="91">
        <v>2</v>
      </c>
      <c r="O11" s="92"/>
      <c r="P11" s="88">
        <v>5</v>
      </c>
      <c r="Q11" s="89"/>
      <c r="R11" s="174"/>
      <c r="S11" s="174"/>
      <c r="T11" s="25" t="s">
        <v>36</v>
      </c>
      <c r="U11" s="79" t="s">
        <v>25</v>
      </c>
      <c r="V11" s="79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17"/>
      <c r="C12" s="123"/>
      <c r="D12" s="123"/>
      <c r="E12" s="123"/>
      <c r="F12" s="124"/>
      <c r="G12" s="102"/>
      <c r="H12" s="175"/>
      <c r="I12" s="85"/>
      <c r="J12" s="85"/>
      <c r="K12" s="85"/>
      <c r="L12" s="86"/>
      <c r="M12" s="86"/>
      <c r="N12" s="92"/>
      <c r="O12" s="92"/>
      <c r="P12" s="89"/>
      <c r="Q12" s="89"/>
      <c r="R12" s="174"/>
      <c r="S12" s="174"/>
      <c r="T12" s="2"/>
      <c r="U12" s="83"/>
      <c r="V12" s="83"/>
      <c r="W12" s="1"/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19" t="s">
        <v>106</v>
      </c>
      <c r="C13" s="127" t="s">
        <v>165</v>
      </c>
      <c r="D13" s="128"/>
      <c r="E13" s="128"/>
      <c r="F13" s="128"/>
      <c r="G13" s="102" t="s">
        <v>56</v>
      </c>
      <c r="H13" s="95">
        <v>20</v>
      </c>
      <c r="I13" s="85"/>
      <c r="J13" s="84">
        <v>11</v>
      </c>
      <c r="K13" s="85"/>
      <c r="L13" s="86" t="s">
        <v>200</v>
      </c>
      <c r="M13" s="86"/>
      <c r="N13" s="91">
        <v>2</v>
      </c>
      <c r="O13" s="92"/>
      <c r="P13" s="88">
        <v>5</v>
      </c>
      <c r="Q13" s="89"/>
      <c r="R13" s="174">
        <v>1</v>
      </c>
      <c r="S13" s="174"/>
      <c r="T13" s="25" t="s">
        <v>36</v>
      </c>
      <c r="U13" s="79" t="s">
        <v>25</v>
      </c>
      <c r="V13" s="79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20"/>
      <c r="C14" s="122"/>
      <c r="D14" s="129"/>
      <c r="E14" s="129"/>
      <c r="F14" s="129"/>
      <c r="G14" s="103"/>
      <c r="H14" s="96"/>
      <c r="I14" s="97"/>
      <c r="J14" s="97"/>
      <c r="K14" s="97"/>
      <c r="L14" s="87"/>
      <c r="M14" s="87"/>
      <c r="N14" s="93"/>
      <c r="O14" s="93"/>
      <c r="P14" s="90"/>
      <c r="Q14" s="90"/>
      <c r="R14" s="176"/>
      <c r="S14" s="176"/>
      <c r="T14" s="3"/>
      <c r="U14" s="94"/>
      <c r="V14" s="94"/>
      <c r="W14" s="46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80" t="s">
        <v>37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2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52" t="s">
        <v>45</v>
      </c>
      <c r="D16" s="153"/>
      <c r="E16" s="154"/>
      <c r="F16" s="4" t="s">
        <v>189</v>
      </c>
      <c r="G16" s="140" t="s">
        <v>153</v>
      </c>
      <c r="H16" s="141"/>
      <c r="I16" s="142"/>
      <c r="J16" s="113" t="s">
        <v>192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07" t="s">
        <v>14</v>
      </c>
      <c r="D17" s="108"/>
      <c r="E17" s="108"/>
      <c r="F17" s="108"/>
      <c r="G17" s="109"/>
      <c r="H17" s="104" t="s">
        <v>17</v>
      </c>
      <c r="I17" s="105"/>
      <c r="J17" s="105"/>
      <c r="K17" s="105"/>
      <c r="L17" s="105"/>
      <c r="M17" s="105"/>
      <c r="N17" s="105"/>
      <c r="O17" s="105"/>
      <c r="P17" s="106"/>
      <c r="Q17" s="110" t="s">
        <v>16</v>
      </c>
      <c r="R17" s="111"/>
      <c r="S17" s="111"/>
      <c r="T17" s="111"/>
      <c r="U17" s="111"/>
      <c r="V17" s="111"/>
      <c r="W17" s="112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78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55" t="s">
        <v>44</v>
      </c>
      <c r="I19" s="156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8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 t="s">
        <v>193</v>
      </c>
      <c r="G20" s="7"/>
      <c r="H20" s="138"/>
      <c r="I20" s="138"/>
      <c r="J20" s="138"/>
      <c r="K20" s="138"/>
      <c r="L20" s="138"/>
      <c r="M20" s="139" t="s">
        <v>161</v>
      </c>
      <c r="N20" s="139"/>
      <c r="O20" s="139"/>
      <c r="P20" s="139"/>
      <c r="Q20" s="139"/>
      <c r="R20" s="139"/>
      <c r="S20" s="136"/>
      <c r="T20" s="136"/>
      <c r="U20" s="136"/>
      <c r="V20" s="136"/>
      <c r="W20" s="137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 t="s">
        <v>193</v>
      </c>
      <c r="F21" s="6"/>
      <c r="G21" s="7"/>
      <c r="H21" s="143" t="s">
        <v>201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7" t="s">
        <v>104</v>
      </c>
    </row>
    <row r="22" spans="1:39" ht="24" customHeight="1">
      <c r="A22" s="19"/>
      <c r="B22" s="52" t="s">
        <v>19</v>
      </c>
      <c r="C22" s="5"/>
      <c r="D22" s="6"/>
      <c r="E22" s="6"/>
      <c r="F22" s="6" t="s">
        <v>193</v>
      </c>
      <c r="G22" s="7"/>
      <c r="H22" s="146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8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/>
      <c r="F23" s="6" t="s">
        <v>193</v>
      </c>
      <c r="G23" s="7"/>
      <c r="H23" s="146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8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80</v>
      </c>
      <c r="AG23" s="18">
        <f>IF(Q17=AE29,50,0)</f>
        <v>50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/>
      <c r="G24" s="7" t="s">
        <v>193</v>
      </c>
      <c r="H24" s="149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1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/>
      <c r="F25" s="6" t="s">
        <v>193</v>
      </c>
      <c r="G25" s="7"/>
      <c r="H25" s="177"/>
      <c r="I25" s="177"/>
      <c r="J25" s="177"/>
      <c r="K25" s="177"/>
      <c r="L25" s="177"/>
      <c r="M25" s="213" t="s">
        <v>162</v>
      </c>
      <c r="N25" s="213"/>
      <c r="O25" s="213"/>
      <c r="P25" s="213"/>
      <c r="Q25" s="213"/>
      <c r="R25" s="213"/>
      <c r="S25" s="159"/>
      <c r="T25" s="159"/>
      <c r="U25" s="159"/>
      <c r="V25" s="159"/>
      <c r="W25" s="160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/>
      <c r="F26" s="6" t="s">
        <v>193</v>
      </c>
      <c r="G26" s="7"/>
      <c r="H26" s="161" t="s">
        <v>202</v>
      </c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640</v>
      </c>
      <c r="AE26" s="18">
        <f>SUM(AE15:AE24)</f>
        <v>100</v>
      </c>
      <c r="AF26" s="45">
        <f>SUM(AF21:AF24)</f>
        <v>80</v>
      </c>
      <c r="AG26" s="18">
        <f>SUM(AG22:AG24)</f>
        <v>50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/>
      <c r="F27" s="9" t="s">
        <v>193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193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193</v>
      </c>
      <c r="G29" s="16"/>
      <c r="H29" s="214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00" t="s">
        <v>163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98"/>
      <c r="O30" s="98"/>
      <c r="P30" s="98"/>
      <c r="Q30" s="98"/>
      <c r="R30" s="98"/>
      <c r="S30" s="98"/>
      <c r="T30" s="98"/>
      <c r="U30" s="98"/>
      <c r="V30" s="98"/>
      <c r="W30" s="99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77" t="s">
        <v>115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77" t="s">
        <v>116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77" t="s">
        <v>117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77" t="s">
        <v>118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77" t="s">
        <v>119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77" t="s">
        <v>120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77" t="s">
        <v>121</v>
      </c>
    </row>
    <row r="39" spans="2:39" ht="18.75" customHeight="1" thickBot="1"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9"/>
      <c r="AM39" s="77" t="s">
        <v>122</v>
      </c>
    </row>
    <row r="40" spans="2:39" ht="18.75" customHeight="1" thickBot="1">
      <c r="B40" s="197" t="s">
        <v>166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9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7">
      <selection activeCell="F22" sqref="F22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7" t="s">
        <v>190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/>
    </row>
    <row r="3" spans="1:41" ht="15" customHeight="1" thickTop="1">
      <c r="A3" s="19"/>
      <c r="B3" s="219" t="str">
        <f>DELEGÁT!B3</f>
        <v>NIKÉ HANDBALL EXTRALIGA</v>
      </c>
      <c r="C3" s="220"/>
      <c r="D3" s="220"/>
      <c r="E3" s="220"/>
      <c r="F3" s="220"/>
      <c r="G3" s="220"/>
      <c r="H3" s="223" t="s">
        <v>67</v>
      </c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7" t="str">
        <f>DELEGÁT!S3</f>
        <v>XL 06 </v>
      </c>
      <c r="T3" s="227"/>
      <c r="U3" s="227"/>
      <c r="V3" s="227"/>
      <c r="W3" s="22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1"/>
      <c r="C4" s="222"/>
      <c r="D4" s="222"/>
      <c r="E4" s="222"/>
      <c r="F4" s="222"/>
      <c r="G4" s="222"/>
      <c r="H4" s="225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9"/>
      <c r="T4" s="229"/>
      <c r="U4" s="229"/>
      <c r="V4" s="229"/>
      <c r="W4" s="23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1" t="s">
        <v>158</v>
      </c>
      <c r="C5" s="232"/>
      <c r="D5" s="232"/>
      <c r="E5" s="232"/>
      <c r="F5" s="232"/>
      <c r="G5" s="232" t="s">
        <v>159</v>
      </c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4" t="str">
        <f>DELEGÁT!B6</f>
        <v>HáO TJ Slovan Modra</v>
      </c>
      <c r="C6" s="235"/>
      <c r="D6" s="235"/>
      <c r="E6" s="235"/>
      <c r="F6" s="235"/>
      <c r="G6" s="235" t="str">
        <f>DELEGÁT!G6</f>
        <v>ŠKP Bratislava</v>
      </c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7" t="s">
        <v>65</v>
      </c>
      <c r="C7" s="238"/>
      <c r="D7" s="238"/>
      <c r="E7" s="238"/>
      <c r="F7" s="238" t="s">
        <v>66</v>
      </c>
      <c r="G7" s="238"/>
      <c r="H7" s="238"/>
      <c r="I7" s="238"/>
      <c r="J7" s="238"/>
      <c r="K7" s="238"/>
      <c r="L7" s="238"/>
      <c r="M7" s="238"/>
      <c r="N7" s="238"/>
      <c r="O7" s="238"/>
      <c r="P7" s="238" t="s">
        <v>64</v>
      </c>
      <c r="Q7" s="238"/>
      <c r="R7" s="238"/>
      <c r="S7" s="238"/>
      <c r="T7" s="238"/>
      <c r="U7" s="238"/>
      <c r="V7" s="238"/>
      <c r="W7" s="23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0" t="str">
        <f>DELEGÁT!B8</f>
        <v>KNOTT Aréna</v>
      </c>
      <c r="C8" s="241"/>
      <c r="D8" s="241"/>
      <c r="E8" s="241"/>
      <c r="F8" s="242">
        <f>DELEGÁT!F8</f>
        <v>44687</v>
      </c>
      <c r="G8" s="243"/>
      <c r="H8" s="243"/>
      <c r="I8" s="243"/>
      <c r="J8" s="243"/>
      <c r="K8" s="243"/>
      <c r="L8" s="243"/>
      <c r="M8" s="243"/>
      <c r="N8" s="243"/>
      <c r="O8" s="243"/>
      <c r="P8" s="244">
        <f>DELEGÁT!P8</f>
        <v>0.7916666666666666</v>
      </c>
      <c r="Q8" s="243"/>
      <c r="R8" s="243"/>
      <c r="S8" s="243"/>
      <c r="T8" s="243"/>
      <c r="U8" s="243"/>
      <c r="V8" s="243"/>
      <c r="W8" s="24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6" t="str">
        <f>DELEGÁT!B9</f>
        <v>PaedDr. Marián Čech</v>
      </c>
      <c r="C9" s="248" t="s">
        <v>164</v>
      </c>
      <c r="D9" s="248"/>
      <c r="E9" s="248"/>
      <c r="F9" s="249"/>
      <c r="G9" s="252" t="s">
        <v>34</v>
      </c>
      <c r="H9" s="253"/>
      <c r="I9" s="253"/>
      <c r="J9" s="253"/>
      <c r="K9" s="254"/>
      <c r="L9" s="255" t="s">
        <v>24</v>
      </c>
      <c r="M9" s="255"/>
      <c r="N9" s="255" t="s">
        <v>36</v>
      </c>
      <c r="O9" s="255"/>
      <c r="P9" s="255" t="s">
        <v>155</v>
      </c>
      <c r="Q9" s="255"/>
      <c r="R9" s="255" t="s">
        <v>8</v>
      </c>
      <c r="S9" s="255"/>
      <c r="T9" s="257" t="s">
        <v>156</v>
      </c>
      <c r="U9" s="257"/>
      <c r="V9" s="257"/>
      <c r="W9" s="258"/>
      <c r="AL9" s="21" t="s">
        <v>75</v>
      </c>
      <c r="AM9" s="21" t="s">
        <v>92</v>
      </c>
    </row>
    <row r="10" spans="1:39" ht="13.5" customHeight="1" thickTop="1">
      <c r="A10" s="19"/>
      <c r="B10" s="247"/>
      <c r="C10" s="250"/>
      <c r="D10" s="250"/>
      <c r="E10" s="250"/>
      <c r="F10" s="251"/>
      <c r="G10" s="63" t="s">
        <v>157</v>
      </c>
      <c r="H10" s="261" t="s">
        <v>23</v>
      </c>
      <c r="I10" s="261"/>
      <c r="J10" s="261" t="s">
        <v>35</v>
      </c>
      <c r="K10" s="261"/>
      <c r="L10" s="256"/>
      <c r="M10" s="256"/>
      <c r="N10" s="256"/>
      <c r="O10" s="256"/>
      <c r="P10" s="256"/>
      <c r="Q10" s="256"/>
      <c r="R10" s="256"/>
      <c r="S10" s="256"/>
      <c r="T10" s="259"/>
      <c r="U10" s="259"/>
      <c r="V10" s="259"/>
      <c r="W10" s="260"/>
      <c r="AL10" s="21" t="s">
        <v>76</v>
      </c>
      <c r="AM10" s="21" t="s">
        <v>93</v>
      </c>
    </row>
    <row r="11" spans="1:39" ht="12.75" customHeight="1" thickBot="1">
      <c r="A11" s="19"/>
      <c r="B11" s="262" t="str">
        <f>DELEGÁT!B11</f>
        <v>Andrej Majstrík</v>
      </c>
      <c r="C11" s="263" t="s">
        <v>165</v>
      </c>
      <c r="D11" s="263"/>
      <c r="E11" s="263"/>
      <c r="F11" s="264"/>
      <c r="G11" s="265" t="s">
        <v>160</v>
      </c>
      <c r="H11" s="266">
        <f>DELEGÁT!H11</f>
        <v>28</v>
      </c>
      <c r="I11" s="267"/>
      <c r="J11" s="267">
        <f>DELEGÁT!J11</f>
        <v>12</v>
      </c>
      <c r="K11" s="267"/>
      <c r="L11" s="268" t="str">
        <f>DELEGÁT!L11</f>
        <v>6/5</v>
      </c>
      <c r="M11" s="268"/>
      <c r="N11" s="268">
        <f>DELEGÁT!N11</f>
        <v>2</v>
      </c>
      <c r="O11" s="268"/>
      <c r="P11" s="269">
        <f>DELEGÁT!P11</f>
        <v>5</v>
      </c>
      <c r="Q11" s="269"/>
      <c r="R11" s="269">
        <f>DELEGÁT!R11</f>
        <v>0</v>
      </c>
      <c r="S11" s="269"/>
      <c r="T11" s="25" t="s">
        <v>36</v>
      </c>
      <c r="U11" s="79" t="s">
        <v>25</v>
      </c>
      <c r="V11" s="79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7"/>
      <c r="C12" s="250"/>
      <c r="D12" s="250"/>
      <c r="E12" s="250"/>
      <c r="F12" s="251"/>
      <c r="G12" s="265"/>
      <c r="H12" s="266"/>
      <c r="I12" s="267"/>
      <c r="J12" s="267"/>
      <c r="K12" s="267"/>
      <c r="L12" s="268"/>
      <c r="M12" s="268"/>
      <c r="N12" s="268"/>
      <c r="O12" s="268"/>
      <c r="P12" s="269"/>
      <c r="Q12" s="269"/>
      <c r="R12" s="269"/>
      <c r="S12" s="269"/>
      <c r="T12" s="31">
        <f>DELEGÁT!T12</f>
        <v>0</v>
      </c>
      <c r="U12" s="270">
        <f>DELEGÁT!U12</f>
        <v>0</v>
      </c>
      <c r="V12" s="270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1" t="str">
        <f>DELEGÁT!B13</f>
        <v>Martin Manek</v>
      </c>
      <c r="C13" s="273" t="s">
        <v>165</v>
      </c>
      <c r="D13" s="274"/>
      <c r="E13" s="274"/>
      <c r="F13" s="274"/>
      <c r="G13" s="265" t="s">
        <v>56</v>
      </c>
      <c r="H13" s="266">
        <f>DELEGÁT!H13</f>
        <v>20</v>
      </c>
      <c r="I13" s="267"/>
      <c r="J13" s="267">
        <f>DELEGÁT!J13</f>
        <v>11</v>
      </c>
      <c r="K13" s="267"/>
      <c r="L13" s="268" t="str">
        <f>DELEGÁT!L13</f>
        <v>3/2</v>
      </c>
      <c r="M13" s="268"/>
      <c r="N13" s="268">
        <f>DELEGÁT!N13</f>
        <v>2</v>
      </c>
      <c r="O13" s="268"/>
      <c r="P13" s="269">
        <f>DELEGÁT!P13</f>
        <v>5</v>
      </c>
      <c r="Q13" s="269"/>
      <c r="R13" s="269">
        <f>DELEGÁT!R13</f>
        <v>1</v>
      </c>
      <c r="S13" s="269"/>
      <c r="T13" s="25" t="s">
        <v>36</v>
      </c>
      <c r="U13" s="79" t="s">
        <v>25</v>
      </c>
      <c r="V13" s="79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2"/>
      <c r="C14" s="249"/>
      <c r="D14" s="275"/>
      <c r="E14" s="275"/>
      <c r="F14" s="275"/>
      <c r="G14" s="276"/>
      <c r="H14" s="277"/>
      <c r="I14" s="278"/>
      <c r="J14" s="278"/>
      <c r="K14" s="278"/>
      <c r="L14" s="279"/>
      <c r="M14" s="279"/>
      <c r="N14" s="279"/>
      <c r="O14" s="279"/>
      <c r="P14" s="280"/>
      <c r="Q14" s="280"/>
      <c r="R14" s="280"/>
      <c r="S14" s="280"/>
      <c r="T14" s="32">
        <f>DELEGÁT!T14</f>
        <v>0</v>
      </c>
      <c r="U14" s="281">
        <f>DELEGÁT!U14</f>
        <v>0</v>
      </c>
      <c r="V14" s="281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2" t="s">
        <v>37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4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92" t="s">
        <v>167</v>
      </c>
      <c r="D16" s="293"/>
      <c r="E16" s="294"/>
      <c r="F16" s="4"/>
      <c r="G16" s="295" t="s">
        <v>153</v>
      </c>
      <c r="H16" s="296"/>
      <c r="I16" s="297"/>
      <c r="J16" s="113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07" t="s">
        <v>14</v>
      </c>
      <c r="D17" s="108"/>
      <c r="E17" s="108"/>
      <c r="F17" s="108"/>
      <c r="G17" s="109"/>
      <c r="H17" s="298" t="s">
        <v>17</v>
      </c>
      <c r="I17" s="299"/>
      <c r="J17" s="299"/>
      <c r="K17" s="299"/>
      <c r="L17" s="299"/>
      <c r="M17" s="299"/>
      <c r="N17" s="299"/>
      <c r="O17" s="299"/>
      <c r="P17" s="300"/>
      <c r="Q17" s="110" t="s">
        <v>16</v>
      </c>
      <c r="R17" s="111"/>
      <c r="S17" s="111"/>
      <c r="T17" s="111"/>
      <c r="U17" s="111"/>
      <c r="V17" s="111"/>
      <c r="W17" s="112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85" t="s">
        <v>44</v>
      </c>
      <c r="I19" s="286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 t="s">
        <v>193</v>
      </c>
      <c r="G20" s="7"/>
      <c r="H20" s="138"/>
      <c r="I20" s="138"/>
      <c r="J20" s="138"/>
      <c r="K20" s="138"/>
      <c r="L20" s="138"/>
      <c r="M20" s="289" t="s">
        <v>161</v>
      </c>
      <c r="N20" s="289"/>
      <c r="O20" s="289"/>
      <c r="P20" s="289"/>
      <c r="Q20" s="289"/>
      <c r="R20" s="289"/>
      <c r="S20" s="290"/>
      <c r="T20" s="290"/>
      <c r="U20" s="290"/>
      <c r="V20" s="290"/>
      <c r="W20" s="291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/>
      <c r="F21" s="6" t="s">
        <v>193</v>
      </c>
      <c r="G21" s="7"/>
      <c r="H21" s="161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3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/>
      <c r="G22" s="7" t="s">
        <v>193</v>
      </c>
      <c r="H22" s="164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6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 t="s">
        <v>193</v>
      </c>
      <c r="G23" s="7"/>
      <c r="H23" s="164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6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80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/>
      <c r="G24" s="7" t="s">
        <v>193</v>
      </c>
      <c r="H24" s="214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6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 t="s">
        <v>193</v>
      </c>
      <c r="F25" s="6"/>
      <c r="G25" s="7"/>
      <c r="H25" s="177"/>
      <c r="I25" s="177"/>
      <c r="J25" s="177"/>
      <c r="K25" s="177"/>
      <c r="L25" s="177"/>
      <c r="M25" s="306" t="s">
        <v>162</v>
      </c>
      <c r="N25" s="306"/>
      <c r="O25" s="306"/>
      <c r="P25" s="306"/>
      <c r="Q25" s="306"/>
      <c r="R25" s="306"/>
      <c r="S25" s="307"/>
      <c r="T25" s="307"/>
      <c r="U25" s="307"/>
      <c r="V25" s="307"/>
      <c r="W25" s="308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193</v>
      </c>
      <c r="G26" s="7"/>
      <c r="H26" s="161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560</v>
      </c>
      <c r="AE26" s="18">
        <f>SUM(AE15:AE24)</f>
        <v>200</v>
      </c>
      <c r="AF26" s="45">
        <f>SUM(AF21:AF24)</f>
        <v>80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/>
      <c r="F27" s="9" t="s">
        <v>193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193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193</v>
      </c>
      <c r="G29" s="16"/>
      <c r="H29" s="301"/>
      <c r="I29" s="302"/>
      <c r="J29" s="302"/>
      <c r="K29" s="302"/>
      <c r="L29" s="302"/>
      <c r="M29" s="302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09" t="s">
        <v>163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1"/>
      <c r="O30" s="311"/>
      <c r="P30" s="311"/>
      <c r="Q30" s="311"/>
      <c r="R30" s="311"/>
      <c r="S30" s="311"/>
      <c r="T30" s="311"/>
      <c r="U30" s="311"/>
      <c r="V30" s="311"/>
      <c r="W30" s="312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AM31" s="21" t="s">
        <v>113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21" t="s">
        <v>114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21" t="s">
        <v>115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21" t="s">
        <v>116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21" t="s">
        <v>117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21" t="s">
        <v>118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21" t="s">
        <v>119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21" t="s">
        <v>120</v>
      </c>
    </row>
    <row r="39" spans="2:39" ht="18.75" customHeight="1" thickBot="1"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3"/>
      <c r="AM39" s="21" t="s">
        <v>121</v>
      </c>
    </row>
    <row r="40" spans="2:39" ht="18.75" customHeight="1" thickBot="1">
      <c r="B40" s="197" t="s">
        <v>166</v>
      </c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5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31">
      <selection activeCell="B49" sqref="B49:W49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339" t="s">
        <v>168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40"/>
    </row>
    <row r="3" spans="1:39" ht="15" customHeight="1" thickTop="1">
      <c r="A3" s="35"/>
      <c r="B3" s="341" t="str">
        <f>DELEGÁT!B3</f>
        <v>NIKÉ HANDBALL EXTRALIGA</v>
      </c>
      <c r="C3" s="220"/>
      <c r="D3" s="220"/>
      <c r="E3" s="220"/>
      <c r="F3" s="220"/>
      <c r="G3" s="220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27" t="str">
        <f>DELEGÁT!S3</f>
        <v>XL 06 </v>
      </c>
      <c r="T3" s="227"/>
      <c r="U3" s="227"/>
      <c r="V3" s="227"/>
      <c r="W3" s="228"/>
      <c r="AM3" s="21"/>
    </row>
    <row r="4" spans="1:39" ht="10.5" customHeight="1" thickBot="1">
      <c r="A4" s="35"/>
      <c r="B4" s="342"/>
      <c r="C4" s="343"/>
      <c r="D4" s="343"/>
      <c r="E4" s="343"/>
      <c r="F4" s="343"/>
      <c r="G4" s="343"/>
      <c r="H4" s="344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6"/>
      <c r="T4" s="346"/>
      <c r="U4" s="346"/>
      <c r="V4" s="346"/>
      <c r="W4" s="347"/>
      <c r="AD4" s="18"/>
      <c r="AE4" s="18"/>
      <c r="AL4" s="21"/>
      <c r="AM4" s="21"/>
    </row>
    <row r="5" spans="1:39" s="18" customFormat="1" ht="23.25" customHeight="1" thickBot="1" thickTop="1">
      <c r="A5" s="17"/>
      <c r="B5" s="395" t="s">
        <v>171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7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4" t="s">
        <v>28</v>
      </c>
      <c r="C6" s="349"/>
      <c r="D6" s="349"/>
      <c r="E6" s="350"/>
      <c r="F6" s="348" t="s">
        <v>178</v>
      </c>
      <c r="G6" s="349"/>
      <c r="H6" s="349"/>
      <c r="I6" s="349"/>
      <c r="J6" s="350"/>
      <c r="K6" s="351" t="s">
        <v>169</v>
      </c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3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3" t="s">
        <v>170</v>
      </c>
      <c r="C7" s="374"/>
      <c r="D7" s="374"/>
      <c r="E7" s="381"/>
      <c r="F7" s="391" t="s">
        <v>29</v>
      </c>
      <c r="G7" s="391"/>
      <c r="H7" s="391"/>
      <c r="I7" s="391"/>
      <c r="J7" s="391"/>
      <c r="K7" s="392" t="s">
        <v>203</v>
      </c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3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2" t="s">
        <v>30</v>
      </c>
      <c r="C8" s="383"/>
      <c r="D8" s="383"/>
      <c r="E8" s="383"/>
      <c r="F8" s="320" t="s">
        <v>29</v>
      </c>
      <c r="G8" s="320"/>
      <c r="H8" s="320"/>
      <c r="I8" s="320"/>
      <c r="J8" s="320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8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1" t="s">
        <v>31</v>
      </c>
      <c r="C9" s="332"/>
      <c r="D9" s="332"/>
      <c r="E9" s="338"/>
      <c r="F9" s="320" t="s">
        <v>29</v>
      </c>
      <c r="G9" s="320"/>
      <c r="H9" s="320"/>
      <c r="I9" s="320"/>
      <c r="J9" s="320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8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1" t="s">
        <v>32</v>
      </c>
      <c r="C10" s="332"/>
      <c r="D10" s="332"/>
      <c r="E10" s="338"/>
      <c r="F10" s="320" t="s">
        <v>29</v>
      </c>
      <c r="G10" s="320"/>
      <c r="H10" s="320"/>
      <c r="I10" s="320"/>
      <c r="J10" s="320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8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1" t="s">
        <v>33</v>
      </c>
      <c r="C11" s="332"/>
      <c r="D11" s="332"/>
      <c r="E11" s="338"/>
      <c r="F11" s="320" t="s">
        <v>29</v>
      </c>
      <c r="G11" s="320"/>
      <c r="H11" s="320"/>
      <c r="I11" s="320"/>
      <c r="J11" s="320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8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1" t="s">
        <v>5</v>
      </c>
      <c r="C12" s="332"/>
      <c r="D12" s="332"/>
      <c r="E12" s="338"/>
      <c r="F12" s="320" t="s">
        <v>29</v>
      </c>
      <c r="G12" s="320"/>
      <c r="H12" s="320"/>
      <c r="I12" s="320"/>
      <c r="J12" s="320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8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1" t="s">
        <v>6</v>
      </c>
      <c r="C13" s="332"/>
      <c r="D13" s="332"/>
      <c r="E13" s="338"/>
      <c r="F13" s="320" t="s">
        <v>29</v>
      </c>
      <c r="G13" s="320"/>
      <c r="H13" s="320"/>
      <c r="I13" s="320"/>
      <c r="J13" s="320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8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1" t="s">
        <v>7</v>
      </c>
      <c r="C14" s="332"/>
      <c r="D14" s="332"/>
      <c r="E14" s="338"/>
      <c r="F14" s="320" t="s">
        <v>29</v>
      </c>
      <c r="G14" s="320"/>
      <c r="H14" s="320"/>
      <c r="I14" s="320"/>
      <c r="J14" s="320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8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1" t="s">
        <v>38</v>
      </c>
      <c r="C15" s="332"/>
      <c r="D15" s="332"/>
      <c r="E15" s="338"/>
      <c r="F15" s="320" t="s">
        <v>29</v>
      </c>
      <c r="G15" s="320"/>
      <c r="H15" s="320"/>
      <c r="I15" s="320"/>
      <c r="J15" s="320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8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1" t="s">
        <v>39</v>
      </c>
      <c r="C16" s="332"/>
      <c r="D16" s="332"/>
      <c r="E16" s="338"/>
      <c r="F16" s="320" t="s">
        <v>29</v>
      </c>
      <c r="G16" s="320"/>
      <c r="H16" s="320"/>
      <c r="I16" s="320"/>
      <c r="J16" s="320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8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1" t="s">
        <v>40</v>
      </c>
      <c r="C17" s="332"/>
      <c r="D17" s="332"/>
      <c r="E17" s="338"/>
      <c r="F17" s="320" t="s">
        <v>29</v>
      </c>
      <c r="G17" s="320"/>
      <c r="H17" s="320"/>
      <c r="I17" s="320"/>
      <c r="J17" s="320"/>
      <c r="K17" s="317" t="s">
        <v>194</v>
      </c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8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1" t="s">
        <v>10</v>
      </c>
      <c r="C18" s="332"/>
      <c r="D18" s="332"/>
      <c r="E18" s="338"/>
      <c r="F18" s="320" t="s">
        <v>29</v>
      </c>
      <c r="G18" s="320"/>
      <c r="H18" s="320"/>
      <c r="I18" s="320"/>
      <c r="J18" s="320"/>
      <c r="K18" s="317" t="s">
        <v>204</v>
      </c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8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1" t="s">
        <v>11</v>
      </c>
      <c r="C19" s="332"/>
      <c r="D19" s="332"/>
      <c r="E19" s="338"/>
      <c r="F19" s="320" t="s">
        <v>29</v>
      </c>
      <c r="G19" s="320"/>
      <c r="H19" s="320"/>
      <c r="I19" s="320"/>
      <c r="J19" s="320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8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8" t="s">
        <v>49</v>
      </c>
      <c r="C20" s="379"/>
      <c r="D20" s="379"/>
      <c r="E20" s="380"/>
      <c r="F20" s="321" t="s">
        <v>29</v>
      </c>
      <c r="G20" s="322"/>
      <c r="H20" s="322"/>
      <c r="I20" s="322"/>
      <c r="J20" s="323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7" t="s">
        <v>172</v>
      </c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9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0" t="s">
        <v>28</v>
      </c>
      <c r="C22" s="335"/>
      <c r="D22" s="335"/>
      <c r="E22" s="384"/>
      <c r="F22" s="324" t="s">
        <v>178</v>
      </c>
      <c r="G22" s="325"/>
      <c r="H22" s="325"/>
      <c r="I22" s="325"/>
      <c r="J22" s="326"/>
      <c r="K22" s="324" t="s">
        <v>169</v>
      </c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9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3" t="s">
        <v>50</v>
      </c>
      <c r="C23" s="374"/>
      <c r="D23" s="374"/>
      <c r="E23" s="381"/>
      <c r="F23" s="337" t="s">
        <v>29</v>
      </c>
      <c r="G23" s="337"/>
      <c r="H23" s="337"/>
      <c r="I23" s="337"/>
      <c r="J23" s="337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5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1" t="s">
        <v>51</v>
      </c>
      <c r="C24" s="332"/>
      <c r="D24" s="332"/>
      <c r="E24" s="338"/>
      <c r="F24" s="320" t="s">
        <v>29</v>
      </c>
      <c r="G24" s="320"/>
      <c r="H24" s="320"/>
      <c r="I24" s="320"/>
      <c r="J24" s="320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8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1" t="s">
        <v>52</v>
      </c>
      <c r="C25" s="332"/>
      <c r="D25" s="332"/>
      <c r="E25" s="338"/>
      <c r="F25" s="320" t="s">
        <v>29</v>
      </c>
      <c r="G25" s="320"/>
      <c r="H25" s="320"/>
      <c r="I25" s="320"/>
      <c r="J25" s="320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8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1" t="s">
        <v>53</v>
      </c>
      <c r="C26" s="332"/>
      <c r="D26" s="332"/>
      <c r="E26" s="338"/>
      <c r="F26" s="320" t="s">
        <v>29</v>
      </c>
      <c r="G26" s="320"/>
      <c r="H26" s="320"/>
      <c r="I26" s="320"/>
      <c r="J26" s="320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8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1" t="s">
        <v>54</v>
      </c>
      <c r="C27" s="332"/>
      <c r="D27" s="332"/>
      <c r="E27" s="338"/>
      <c r="F27" s="44"/>
      <c r="G27" s="429" t="s">
        <v>29</v>
      </c>
      <c r="H27" s="429"/>
      <c r="I27" s="429"/>
      <c r="J27" s="430"/>
      <c r="K27" s="317">
        <v>230</v>
      </c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8" t="s">
        <v>55</v>
      </c>
      <c r="C28" s="379"/>
      <c r="D28" s="379"/>
      <c r="E28" s="380"/>
      <c r="F28" s="319" t="s">
        <v>29</v>
      </c>
      <c r="G28" s="319"/>
      <c r="H28" s="319"/>
      <c r="I28" s="319"/>
      <c r="J28" s="319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7" t="s">
        <v>173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9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0" t="s">
        <v>28</v>
      </c>
      <c r="C30" s="335"/>
      <c r="D30" s="335"/>
      <c r="E30" s="336"/>
      <c r="F30" s="334" t="s">
        <v>174</v>
      </c>
      <c r="G30" s="336"/>
      <c r="H30" s="334" t="s">
        <v>175</v>
      </c>
      <c r="I30" s="335"/>
      <c r="J30" s="336"/>
      <c r="K30" s="371" t="s">
        <v>169</v>
      </c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72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3" t="s">
        <v>57</v>
      </c>
      <c r="C31" s="374"/>
      <c r="D31" s="374"/>
      <c r="E31" s="375"/>
      <c r="F31" s="327" t="s">
        <v>29</v>
      </c>
      <c r="G31" s="328"/>
      <c r="H31" s="327" t="s">
        <v>29</v>
      </c>
      <c r="I31" s="337"/>
      <c r="J31" s="328"/>
      <c r="K31" s="313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5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1" t="s">
        <v>58</v>
      </c>
      <c r="C32" s="332"/>
      <c r="D32" s="332"/>
      <c r="E32" s="333"/>
      <c r="F32" s="329" t="s">
        <v>160</v>
      </c>
      <c r="G32" s="330"/>
      <c r="H32" s="329" t="s">
        <v>160</v>
      </c>
      <c r="I32" s="320"/>
      <c r="J32" s="330"/>
      <c r="K32" s="316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8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1" t="s">
        <v>59</v>
      </c>
      <c r="C33" s="332"/>
      <c r="D33" s="332"/>
      <c r="E33" s="333"/>
      <c r="F33" s="329" t="s">
        <v>29</v>
      </c>
      <c r="G33" s="330"/>
      <c r="H33" s="329" t="s">
        <v>29</v>
      </c>
      <c r="I33" s="320"/>
      <c r="J33" s="330"/>
      <c r="K33" s="316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1" t="s">
        <v>60</v>
      </c>
      <c r="C34" s="332"/>
      <c r="D34" s="332"/>
      <c r="E34" s="333"/>
      <c r="F34" s="329" t="s">
        <v>29</v>
      </c>
      <c r="G34" s="330"/>
      <c r="H34" s="329" t="s">
        <v>29</v>
      </c>
      <c r="I34" s="320"/>
      <c r="J34" s="330"/>
      <c r="K34" s="316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8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1" t="s">
        <v>61</v>
      </c>
      <c r="C35" s="332"/>
      <c r="D35" s="332"/>
      <c r="E35" s="333"/>
      <c r="F35" s="329" t="s">
        <v>29</v>
      </c>
      <c r="G35" s="330"/>
      <c r="H35" s="329" t="s">
        <v>29</v>
      </c>
      <c r="I35" s="320"/>
      <c r="J35" s="330"/>
      <c r="K35" s="316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8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8" t="s">
        <v>62</v>
      </c>
      <c r="C36" s="379"/>
      <c r="D36" s="379"/>
      <c r="E36" s="400"/>
      <c r="F36" s="329" t="s">
        <v>29</v>
      </c>
      <c r="G36" s="330"/>
      <c r="H36" s="329" t="s">
        <v>29</v>
      </c>
      <c r="I36" s="320"/>
      <c r="J36" s="330"/>
      <c r="K36" s="316" t="s">
        <v>194</v>
      </c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7"/>
      <c r="Y36" s="17"/>
      <c r="Z36" s="17"/>
      <c r="AM36" s="21"/>
    </row>
    <row r="37" spans="2:47" ht="15.75" customHeight="1" thickBot="1">
      <c r="B37" s="364" t="s">
        <v>63</v>
      </c>
      <c r="C37" s="365"/>
      <c r="D37" s="365"/>
      <c r="E37" s="366"/>
      <c r="F37" s="361" t="s">
        <v>29</v>
      </c>
      <c r="G37" s="362"/>
      <c r="H37" s="361" t="s">
        <v>29</v>
      </c>
      <c r="I37" s="363"/>
      <c r="J37" s="362"/>
      <c r="K37" s="398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5" t="s">
        <v>179</v>
      </c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7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24" t="s">
        <v>181</v>
      </c>
      <c r="G39" s="325"/>
      <c r="H39" s="399"/>
      <c r="I39" s="324" t="s">
        <v>182</v>
      </c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9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 t="s">
        <v>205</v>
      </c>
      <c r="C40" s="36" t="s">
        <v>56</v>
      </c>
      <c r="D40" s="37">
        <v>20</v>
      </c>
      <c r="E40" s="78" t="s">
        <v>206</v>
      </c>
      <c r="F40" s="388" t="s">
        <v>183</v>
      </c>
      <c r="G40" s="389"/>
      <c r="H40" s="390"/>
      <c r="I40" s="385" t="s">
        <v>207</v>
      </c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7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8"/>
      <c r="D41" s="39"/>
      <c r="E41" s="40"/>
      <c r="F41" s="355"/>
      <c r="G41" s="356"/>
      <c r="H41" s="357"/>
      <c r="I41" s="358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60"/>
      <c r="AA41" s="18"/>
      <c r="AB41" s="18"/>
      <c r="AC41" s="18"/>
      <c r="AD41" s="18"/>
      <c r="AE41" s="18"/>
    </row>
    <row r="42" spans="2:31" ht="16.5" customHeight="1">
      <c r="B42" s="73"/>
      <c r="C42" s="38"/>
      <c r="D42" s="39"/>
      <c r="E42" s="40"/>
      <c r="F42" s="355"/>
      <c r="G42" s="356"/>
      <c r="H42" s="357"/>
      <c r="I42" s="358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60"/>
      <c r="AA42" s="18"/>
      <c r="AB42" s="18"/>
      <c r="AC42" s="18"/>
      <c r="AD42" s="18"/>
      <c r="AE42" s="18"/>
    </row>
    <row r="43" spans="2:31" ht="16.5" customHeight="1">
      <c r="B43" s="73"/>
      <c r="C43" s="38"/>
      <c r="D43" s="39"/>
      <c r="E43" s="40"/>
      <c r="F43" s="355"/>
      <c r="G43" s="356"/>
      <c r="H43" s="357"/>
      <c r="I43" s="358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60"/>
      <c r="AA43" s="18"/>
      <c r="AB43" s="18"/>
      <c r="AC43" s="18"/>
      <c r="AD43" s="18"/>
      <c r="AE43" s="18"/>
    </row>
    <row r="44" spans="2:31" ht="16.5" customHeight="1">
      <c r="B44" s="73"/>
      <c r="C44" s="38"/>
      <c r="D44" s="39"/>
      <c r="E44" s="40"/>
      <c r="F44" s="355"/>
      <c r="G44" s="356"/>
      <c r="H44" s="357"/>
      <c r="I44" s="358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60"/>
      <c r="AA44" s="18"/>
      <c r="AB44" s="18"/>
      <c r="AC44" s="18"/>
      <c r="AD44" s="18"/>
      <c r="AE44" s="18"/>
    </row>
    <row r="45" spans="2:23" ht="16.5" customHeight="1">
      <c r="B45" s="73"/>
      <c r="C45" s="38"/>
      <c r="D45" s="39"/>
      <c r="E45" s="40"/>
      <c r="F45" s="355"/>
      <c r="G45" s="356"/>
      <c r="H45" s="357"/>
      <c r="I45" s="358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60"/>
    </row>
    <row r="46" spans="2:23" ht="16.5" customHeight="1" thickBot="1">
      <c r="B46" s="74"/>
      <c r="C46" s="41"/>
      <c r="D46" s="42"/>
      <c r="E46" s="43"/>
      <c r="F46" s="401"/>
      <c r="G46" s="402"/>
      <c r="H46" s="403"/>
      <c r="I46" s="404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6"/>
    </row>
    <row r="47" spans="2:23" ht="23.25" customHeight="1" thickBot="1" thickTop="1">
      <c r="B47" s="407" t="s">
        <v>186</v>
      </c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9"/>
    </row>
    <row r="48" spans="2:23" ht="12.75">
      <c r="B48" s="431" t="s">
        <v>208</v>
      </c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3"/>
    </row>
    <row r="49" spans="2:23" ht="12.75">
      <c r="B49" s="410" t="s">
        <v>209</v>
      </c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2"/>
    </row>
    <row r="50" spans="2:23" ht="12.75">
      <c r="B50" s="410"/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2"/>
    </row>
    <row r="51" spans="2:23" ht="12.75">
      <c r="B51" s="410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2"/>
    </row>
    <row r="52" spans="2:23" ht="12.75">
      <c r="B52" s="410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2"/>
    </row>
    <row r="53" spans="2:23" ht="13.5" thickBot="1">
      <c r="B53" s="413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5"/>
    </row>
    <row r="54" spans="2:23" ht="18.75" customHeight="1" thickBot="1" thickTop="1">
      <c r="B54" s="75" t="s">
        <v>187</v>
      </c>
      <c r="C54" s="416" t="str">
        <f>DELEGÁT!B9</f>
        <v>PaedDr. Marián Čech</v>
      </c>
      <c r="D54" s="417"/>
      <c r="E54" s="417"/>
      <c r="F54" s="417"/>
      <c r="G54" s="417"/>
      <c r="H54" s="417"/>
      <c r="I54" s="418"/>
      <c r="J54" s="419" t="s">
        <v>188</v>
      </c>
      <c r="K54" s="419"/>
      <c r="L54" s="419"/>
      <c r="M54" s="420"/>
      <c r="N54" s="421">
        <f>DELEGÁT!F8</f>
        <v>44687</v>
      </c>
      <c r="O54" s="422"/>
      <c r="P54" s="422"/>
      <c r="Q54" s="422"/>
      <c r="R54" s="422"/>
      <c r="S54" s="422"/>
      <c r="T54" s="422"/>
      <c r="U54" s="423"/>
      <c r="V54" s="424"/>
      <c r="W54" s="425"/>
    </row>
    <row r="55" spans="2:23" ht="21" customHeight="1" thickBot="1" thickTop="1">
      <c r="B55" s="426" t="s">
        <v>166</v>
      </c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8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2022-05-10T07:36:59Z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