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<sst xmlns="http://schemas.openxmlformats.org/spreadsheetml/2006/main" count="456" uniqueCount="213">
  <si>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</si>
  <si>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</si>
  <si>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</si>
  <si>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</si>
  <si>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</si>
  <si>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</si>
  <si>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</si>
  <si>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</si>
  <si>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</si>
  <si>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</si>
  <si>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</si>
  <si>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</si>
  <si>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</si>
  <si>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</si>
  <si>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</si>
  <si>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</si>
  <si>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</si>
  <si>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</si>
  <si>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</si>
  <si>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</si>
  <si>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</si>
  <si>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</si>
  <si>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</si>
  <si>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</si>
  <si>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</si>
  <si>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</si>
  <si>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</si>
  <si>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</si>
  <si>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</si>
  <si>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</si>
  <si>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</si>
  <si>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</si>
  <si>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</si>
  <si>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</si>
  <si>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</si>
  <si>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</si>
  <si>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</si>
  <si>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</si>
  <si>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</si>
  <si>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</si>
  <si>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</si>
  <si>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</si>
  <si>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</si>
  <si>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</si>
  <si>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</si>
  <si>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</si>
  <si>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</si>
  <si>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</si>
  <si>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</si>
  <si>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</si>
  <si>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</si>
  <si>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</si>
  <si>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</si>
  <si>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</si>
  <si>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</si>
  <si>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</si>
  <si>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</si>
  <si>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</si>
  <si>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</si>
  <si>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</si>
  <si>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</si>
  <si>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</si>
  <si>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</si>
  <si>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</si>
  <si>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</si>
  <si>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</si>
  <si>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</si>
  <si>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</si>
  <si>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</si>
  <si>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</si>
  <si>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</si>
  <si>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</si>
  <si>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</si>
  <si>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</si>
  <si>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</si>
  <si>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</si>
  <si>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</si>
  <si>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</si>
  <si>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</si>
  <si>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</si>
  <si>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</si>
  <si>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</si>
  <si>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</si>
  <si>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</si>
  <si>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</si>
  <si>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</si>
  <si>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</si>
  <si>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</si>
  <si>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</si>
  <si>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</si>
  <si>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</si>
  <si>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</si>
  <si>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</si>
  <si>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</si>
  <si>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</si>
  <si>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</si>
  <si>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</si>
  <si>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</si>
  <si>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</si>
  <si>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</si>
  <si>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</si>
  <si>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</si>
  <si>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</si>
  <si>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</si>
  <si>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</si>
  <si>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</si>
  <si>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</si>
  <si>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</si>
  <si>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</si>
  <si>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</si>
  <si>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</si>
  <si>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</si>
  <si>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</si>
  <si>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</si>
  <si>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</si>
  <si>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</si>
  <si>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</si>
  <si>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</si>
  <si>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</si>
  <si>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</si>
  <si>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</si>
  <si>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</si>
  <si>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</si>
  <si>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</si>
  <si>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</si>
  <si>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</si>
  <si>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</si>
  <si>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</si>
  <si>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</si>
  <si>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</si>
  <si>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</si>
  <si>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</si>
  <si>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</si>
  <si>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</si>
  <si>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</si>
  <si>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</si>
  <si>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</si>
  <si>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</si>
  <si>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</si>
  <si>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</si>
  <si>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</si>
  <si>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</si>
  <si>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</si>
  <si>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</si>
  <si>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</si>
  <si>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</si>
  <si>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</si>
  <si>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</si>
  <si>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</si>
  <si>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</si>
  <si>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</si>
  <si>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</si>
  <si>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</si>
  <si>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</si>
  <si>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</si>
  <si>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</si>
  <si>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</si>
  <si>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</si>
  <si>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</si>
  <si>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</si>
  <si>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</si>
  <si>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</si>
  <si>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</si>
  <si>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</si>
  <si>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</si>
  <si>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</si>
  <si>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</si>
  <si>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</si>
  <si>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</si>
  <si>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</si>
  <si>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</si>
  <si>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</si>
  <si>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</si>
  <si>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</si>
  <si>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</si>
  <si>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</si>
  <si>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</si>
  <si>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</si>
  <si>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</si>
  <si>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</si>
  <si>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</si>
  <si>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</si>
  <si>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</si>
  <si>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</si>
  <si>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</si>
  <si>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</si>
  <si>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</si>
  <si>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</si>
  <si>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</si>
  <si>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</si>
  <si>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</si>
  <si>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</si>
  <si>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0</t>
  </si>
  <si>
    <t>jondogrecula@gmail.com</t>
  </si>
  <si>
    <t>x</t>
  </si>
  <si>
    <t>ok</t>
  </si>
  <si>
    <t>18.00</t>
  </si>
  <si>
    <t>5/3</t>
  </si>
  <si>
    <t>XL-07</t>
  </si>
  <si>
    <t>HK Kúpele Bojnice</t>
  </si>
  <si>
    <t>ŠKP Bratislava</t>
  </si>
  <si>
    <t>ŠH Prievidza</t>
  </si>
  <si>
    <t>5/4</t>
  </si>
  <si>
    <t>Dobré zvládnutý ťažký zápas, najmä v druhom polčase, správne posudzovanie 7 m hodov</t>
  </si>
  <si>
    <t>kroky</t>
  </si>
  <si>
    <t>HU: p.Čunderlík + 3</t>
  </si>
  <si>
    <t>Č/Z: p.Čapliar/p. Pračková</t>
  </si>
  <si>
    <t>TK nebola</t>
  </si>
  <si>
    <t>MUDr. Smetánka</t>
  </si>
  <si>
    <t xml:space="preserve"> Foto banerov,stolíka,vlajky , dresy a lopta- zaslané mailom, Hymna : ok</t>
  </si>
  <si>
    <t>200  športové povzbudzovanie</t>
  </si>
  <si>
    <t>Tréner domácich - licencia B</t>
  </si>
  <si>
    <t>Pokračovať v nastolenom trende, pozor však na kroky, najmä pri hre 1 na 1 a následnej prihrávke resp. streľbe.Drobné nedostatky vydiskutované na pozapásovom hodnotení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</si>
</sst>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B3" sqref="B3:G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198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199</v>
      </c>
      <c r="C6" s="187"/>
      <c r="D6" s="187"/>
      <c r="E6" s="187"/>
      <c r="F6" s="187"/>
      <c r="G6" s="187" t="s">
        <v>200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201</v>
      </c>
      <c r="C8" s="207"/>
      <c r="D8" s="207"/>
      <c r="E8" s="207"/>
      <c r="F8" s="208">
        <v>44695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196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80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112</v>
      </c>
      <c r="C11" s="125" t="s">
        <v>165</v>
      </c>
      <c r="D11" s="125"/>
      <c r="E11" s="125"/>
      <c r="F11" s="126"/>
      <c r="G11" s="102" t="s">
        <v>160</v>
      </c>
      <c r="H11" s="95">
        <v>23</v>
      </c>
      <c r="I11" s="85"/>
      <c r="J11" s="84">
        <v>12</v>
      </c>
      <c r="K11" s="85"/>
      <c r="L11" s="86" t="s">
        <v>197</v>
      </c>
      <c r="M11" s="86"/>
      <c r="N11" s="91">
        <v>2</v>
      </c>
      <c r="O11" s="92"/>
      <c r="P11" s="88">
        <v>5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192</v>
      </c>
      <c r="U12" s="83" t="s">
        <v>192</v>
      </c>
      <c r="V12" s="83"/>
      <c r="W12" s="1" t="s">
        <v>192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110</v>
      </c>
      <c r="C13" s="127" t="s">
        <v>165</v>
      </c>
      <c r="D13" s="128"/>
      <c r="E13" s="128"/>
      <c r="F13" s="128"/>
      <c r="G13" s="102" t="s">
        <v>56</v>
      </c>
      <c r="H13" s="95">
        <v>22</v>
      </c>
      <c r="I13" s="85"/>
      <c r="J13" s="84">
        <v>11</v>
      </c>
      <c r="K13" s="85"/>
      <c r="L13" s="86" t="s">
        <v>202</v>
      </c>
      <c r="M13" s="86"/>
      <c r="N13" s="91">
        <v>2</v>
      </c>
      <c r="O13" s="92"/>
      <c r="P13" s="88">
        <v>3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192</v>
      </c>
      <c r="U14" s="94" t="s">
        <v>192</v>
      </c>
      <c r="V14" s="94"/>
      <c r="W14" s="47" t="s">
        <v>192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193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194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194</v>
      </c>
      <c r="F21" s="6"/>
      <c r="G21" s="7"/>
      <c r="H21" s="143" t="s">
        <v>203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194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194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194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194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194</v>
      </c>
      <c r="G26" s="7"/>
      <c r="H26" s="161" t="s">
        <v>204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80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194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212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XL-07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Kúpele Bojnice</v>
      </c>
      <c r="C6" s="235"/>
      <c r="D6" s="235"/>
      <c r="E6" s="235"/>
      <c r="F6" s="235"/>
      <c r="G6" s="235" t="str">
        <f>DELEGÁT!G6</f>
        <v>ŠKP Bratislava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Prievidza</v>
      </c>
      <c r="C8" s="241"/>
      <c r="D8" s="241"/>
      <c r="E8" s="241"/>
      <c r="F8" s="242">
        <f>DELEGÁT!F8</f>
        <v>44695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18.00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Jaroslav Ondogrecula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Ing. Peter Richvalský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23</v>
      </c>
      <c r="I11" s="267"/>
      <c r="J11" s="267">
        <f>DELEGÁT!J11</f>
        <v>12</v>
      </c>
      <c r="K11" s="267"/>
      <c r="L11" s="268" t="str">
        <f>DELEGÁT!L11</f>
        <v>5/3</v>
      </c>
      <c r="M11" s="268"/>
      <c r="N11" s="268">
        <f>DELEGÁT!N11</f>
        <v>2</v>
      </c>
      <c r="O11" s="268"/>
      <c r="P11" s="269">
        <f>DELEGÁT!P11</f>
        <v>5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Tomáš Pavlovčák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22</v>
      </c>
      <c r="I13" s="267"/>
      <c r="J13" s="267">
        <f>DELEGÁT!J13</f>
        <v>11</v>
      </c>
      <c r="K13" s="267"/>
      <c r="L13" s="268" t="str">
        <f>DELEGÁT!L13</f>
        <v>5/4</v>
      </c>
      <c r="M13" s="268"/>
      <c r="N13" s="268">
        <f>DELEGÁT!N13</f>
        <v>2</v>
      </c>
      <c r="O13" s="268"/>
      <c r="P13" s="269">
        <f>DELEGÁT!P13</f>
        <v>3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XL-07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195</v>
      </c>
      <c r="G7" s="391"/>
      <c r="H7" s="391"/>
      <c r="I7" s="391"/>
      <c r="J7" s="391"/>
      <c r="K7" s="392" t="s">
        <v>205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195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195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195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195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195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195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195</v>
      </c>
      <c r="G14" s="320"/>
      <c r="H14" s="320"/>
      <c r="I14" s="320"/>
      <c r="J14" s="320"/>
      <c r="K14" s="317" t="s">
        <v>206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195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195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195</v>
      </c>
      <c r="G17" s="320"/>
      <c r="H17" s="320"/>
      <c r="I17" s="320"/>
      <c r="J17" s="320"/>
      <c r="K17" s="317" t="s">
        <v>207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195</v>
      </c>
      <c r="G18" s="320"/>
      <c r="H18" s="320"/>
      <c r="I18" s="320"/>
      <c r="J18" s="320"/>
      <c r="K18" s="317" t="s">
        <v>208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195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195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195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195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195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195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195</v>
      </c>
      <c r="H27" s="429"/>
      <c r="I27" s="429"/>
      <c r="J27" s="430"/>
      <c r="K27" s="317" t="s">
        <v>210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195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195</v>
      </c>
      <c r="G31" s="328"/>
      <c r="H31" s="327" t="s">
        <v>195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56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195</v>
      </c>
      <c r="G33" s="330"/>
      <c r="H33" s="329" t="s">
        <v>195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195</v>
      </c>
      <c r="G34" s="330"/>
      <c r="H34" s="329" t="s">
        <v>195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195</v>
      </c>
      <c r="G35" s="330"/>
      <c r="H35" s="329" t="s">
        <v>195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195</v>
      </c>
      <c r="G36" s="330"/>
      <c r="H36" s="329" t="s">
        <v>195</v>
      </c>
      <c r="I36" s="320"/>
      <c r="J36" s="330"/>
      <c r="K36" s="316" t="s">
        <v>207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195</v>
      </c>
      <c r="G37" s="362"/>
      <c r="H37" s="361" t="s">
        <v>195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209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211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Jaroslav Ondogrecula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44695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2022-05-16T18:56:18Z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