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51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<sst xmlns="http://schemas.openxmlformats.org/spreadsheetml/2006/main" count="465" uniqueCount="216">
  <si>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</si>
  <si>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</si>
  <si>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</si>
  <si>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</si>
  <si>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</si>
  <si>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</si>
  <si>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</si>
  <si>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</si>
  <si>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</si>
  <si>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</si>
  <si>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</si>
  <si>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</si>
  <si>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</si>
  <si>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</si>
  <si>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</si>
  <si>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</si>
  <si>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</si>
  <si>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</si>
  <si>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</si>
  <si>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</si>
  <si>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</si>
  <si>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</si>
  <si>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</si>
  <si>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</si>
  <si>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</si>
  <si>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</si>
  <si>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</si>
  <si>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</si>
  <si>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</si>
  <si>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</si>
  <si>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</si>
  <si>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</si>
  <si>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</si>
  <si>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</si>
  <si>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</si>
  <si>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</si>
  <si>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</si>
  <si>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</si>
  <si>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</si>
  <si>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</si>
  <si>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</si>
  <si>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</si>
  <si>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</si>
  <si>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</si>
  <si>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</si>
  <si>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</si>
  <si>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</si>
  <si>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</si>
  <si>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</si>
  <si>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</si>
  <si>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</si>
  <si>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</si>
  <si>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</si>
  <si>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</si>
  <si>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</si>
  <si>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</si>
  <si>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</si>
  <si>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</si>
  <si>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</si>
  <si>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</si>
  <si>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</si>
  <si>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</si>
  <si>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</si>
  <si>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</si>
  <si>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</si>
  <si>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</si>
  <si>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</si>
  <si>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</si>
  <si>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</si>
  <si>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</si>
  <si>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</si>
  <si>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</si>
  <si>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</si>
  <si>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</si>
  <si>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</si>
  <si>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</si>
  <si>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</si>
  <si>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</si>
  <si>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</si>
  <si>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</si>
  <si>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</si>
  <si>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</si>
  <si>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</si>
  <si>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</si>
  <si>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</si>
  <si>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</si>
  <si>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</si>
  <si>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</si>
  <si>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</si>
  <si>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</si>
  <si>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</si>
  <si>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</si>
  <si>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</si>
  <si>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</si>
  <si>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</si>
  <si>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</si>
  <si>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</si>
  <si>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</si>
  <si>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</si>
  <si>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</si>
  <si>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</si>
  <si>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</si>
  <si>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</si>
  <si>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</si>
  <si>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</si>
  <si>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</si>
  <si>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</si>
  <si>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</si>
  <si>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</si>
  <si>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</si>
  <si>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</si>
  <si>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</si>
  <si>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</si>
  <si>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</si>
  <si>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</si>
  <si>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</si>
  <si>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</si>
  <si>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</si>
  <si>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</si>
  <si>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</si>
  <si>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</si>
  <si>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</si>
  <si>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</si>
  <si>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</si>
  <si>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</si>
  <si>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</si>
  <si>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</si>
  <si>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</si>
  <si>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</si>
  <si>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</si>
  <si>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</si>
  <si>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</si>
  <si>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</si>
  <si>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</si>
  <si>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</si>
  <si>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</si>
  <si>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</si>
  <si>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</si>
  <si>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</si>
  <si>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</si>
  <si>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</si>
  <si>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</si>
  <si>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</si>
  <si>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</si>
  <si>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</si>
  <si>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</si>
  <si>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</si>
  <si>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</si>
  <si>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</si>
  <si>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</si>
  <si>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</si>
  <si>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</si>
  <si>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</si>
  <si>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</si>
  <si>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</si>
  <si>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</si>
  <si>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</si>
  <si>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</si>
  <si>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</si>
  <si>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</si>
  <si>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</si>
  <si>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</si>
  <si>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</si>
  <si>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</si>
  <si>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</si>
  <si>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</si>
  <si>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</si>
  <si>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</si>
  <si>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</si>
  <si>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</si>
  <si>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</si>
  <si>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</si>
  <si>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</si>
  <si>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</si>
  <si>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</si>
  <si>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</si>
  <si>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</si>
  <si>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</si>
  <si>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</si>
  <si>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</si>
  <si>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</si>
  <si>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</si>
  <si>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</si>
  <si>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</si>
  <si>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</si>
  <si>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</si>
  <si>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</si>
  <si>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</si>
  <si>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</si>
  <si>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</si>
  <si>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</si>
  <si>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</si>
  <si>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</si>
  <si>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</si>
  <si>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</si>
  <si>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</si>
  <si>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</si>
  <si>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NIKÉ HANDBALL EXTRALIGA</t>
  </si>
  <si>
    <t>XL-10</t>
  </si>
  <si>
    <t>MHC Štart Nové Zámky</t>
  </si>
  <si>
    <t>ŠKP Bratislava</t>
  </si>
  <si>
    <t>Nové Zámky</t>
  </si>
  <si>
    <t>8/7</t>
  </si>
  <si>
    <t>3/3</t>
  </si>
  <si>
    <t>0</t>
  </si>
  <si>
    <t>karlubik@plastex.sk</t>
  </si>
  <si>
    <t>Posudzovanie súbojov na pivote...v tomto zápase už o veľa nešlo, ale v iných zápasoch sa môže benevolentný prístup k týmto situáciám vypomstiť. Odporúčam byť aktívnejší v tomto pravidle, hráči musia cítiť, že bránkový R je naplno v zápase...      Ako píšem v pozitívnych poznámkach, progresivita nastavená dobre...bez N, ale v poriadku, sedelo to...v druhom polčase bolo síce zákrokov na progresívne trestanie menej, ale boli a zostali nepotrestané...pozor na to, aby línia progresivity nebola narušené polčasovou prestávkou...                                                                                                        Mierne nepresnosti v krokoch sa nepreniesli do gólových situácií, ale takisto byť pozornejší v tomto pravidle</t>
  </si>
  <si>
    <t>Mám nasledovné odporúčania: neriešte nepodstatné drobnosti(drobné kontakty pri súbojoch). R nie sú na ihrisku preto, aby sa každý drobný faul na útočníka odpískal s chirurgickou presnosťou. V zápase bolo niekoľko situácií, pri ktorých ste ponechali útočiace družstvo pri lopte(VH) pri tak malom faule (ak vôbec bol), že ho nevidel a zapískanie neočakával asi nikto a možno ani kolega z dvojice nie. Ak sa stanú pri súbojoch drobnosti, ktoré pri kontaktnom športe sú bežné, prikloňte sa skôr k väčšej plynulosti hry.                                                                                   Váš prejav na ihrisku: na to, že ste vekovo mladá dvojica, pôsobíte na ihrisku pomerne skúsene. Čo by som ale navrhoval zlepšiť hlavne u Patrika, je razantnosť. Pôsobí na ihrisku trochu defenzívne, aj signalizácia dôležitých rozhodnutí (7m hod, vylúčenie na 2min) by mohla byť o stupeň razantnejšia. Určite väčšia razantnosť v dobrom zapôsobí aj na hráčov na ihrisku</t>
  </si>
  <si>
    <t>Dobrý, koncentrovaný výkon R. Citlivo ponechávané výhody, presne odpískané viaceré zložité situácie (porada R pri rozhodovaní sa či bude D alebo len 2min; výborné rozhodnutie o udelení 2min trestu pre brániaceho hráča a zároveň ponechanie lopty brániacemu družstvu po zakončení útočníka-správne posúdené, že útočník po faule na neho získal po výhode plnú kontrolu nad svojim pohybom). Výborné časovanie varovného signálu pasívnej hry. Línia progresivity nastavená veľmi dobre, škoda že v 2.polčase prišlo k občasnému vybočeniu z tejto línie.</t>
  </si>
  <si>
    <t>150 divákov</t>
  </si>
  <si>
    <t>R. Demko hrak na čestné prehlásenie, kontrola OP</t>
  </si>
  <si>
    <t>TK nebola</t>
  </si>
  <si>
    <t>Miriam Ujvariová</t>
  </si>
  <si>
    <t>Tecnická porada prebehla podľa reglementu NHE.</t>
  </si>
  <si>
    <t>Po zápase bol kapitánovi Nových Zámkov odovzdaný Ligový pohár.</t>
  </si>
  <si>
    <t>Marek Mikéci(č.18) kompesné podkolienky inej farby ako ponožky...takisto kompresný sleev na jednej ruke inej farby ako dominantná farb dresu (viď foto v prílohe). Bol upozornený, odmietol upraviť si výstroj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</si>
</sst>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71" fontId="39" fillId="30" borderId="81" xfId="33" applyFont="1" applyFill="1" applyBorder="1" applyAlignment="1" applyProtection="1">
      <alignment horizontal="center" vertical="center"/>
      <protection/>
    </xf>
    <xf numFmtId="171" fontId="39" fillId="30" borderId="77" xfId="33" applyFont="1" applyFill="1" applyBorder="1" applyAlignment="1" applyProtection="1">
      <alignment horizontal="center" vertical="center"/>
      <protection/>
    </xf>
    <xf numFmtId="171" fontId="39" fillId="30" borderId="14" xfId="33" applyFont="1" applyFill="1" applyBorder="1" applyAlignment="1" applyProtection="1">
      <alignment horizontal="center" vertical="center"/>
      <protection/>
    </xf>
    <xf numFmtId="171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38" fillId="0" borderId="77" xfId="33" applyFont="1" applyBorder="1" applyAlignment="1" applyProtection="1">
      <alignment horizontal="center" vertical="center"/>
      <protection/>
    </xf>
    <xf numFmtId="171" fontId="38" fillId="0" borderId="93" xfId="33" applyFont="1" applyBorder="1" applyAlignment="1" applyProtection="1">
      <alignment horizontal="center" vertical="center"/>
      <protection/>
    </xf>
    <xf numFmtId="171" fontId="38" fillId="0" borderId="11" xfId="33" applyFont="1" applyBorder="1" applyAlignment="1" applyProtection="1">
      <alignment horizontal="center" vertical="center"/>
      <protection/>
    </xf>
    <xf numFmtId="171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71" fontId="26" fillId="30" borderId="14" xfId="33" applyFont="1" applyFill="1" applyBorder="1" applyAlignment="1" applyProtection="1">
      <alignment horizontal="center" vertical="center"/>
      <protection/>
    </xf>
    <xf numFmtId="171" fontId="26" fillId="30" borderId="11" xfId="33" applyFont="1" applyFill="1" applyBorder="1" applyAlignment="1" applyProtection="1">
      <alignment horizontal="center" vertical="center"/>
      <protection/>
    </xf>
    <xf numFmtId="171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71" fontId="39" fillId="0" borderId="54" xfId="33" applyFont="1" applyFill="1" applyBorder="1" applyAlignment="1" applyProtection="1">
      <alignment horizontal="center" vertical="center"/>
      <protection/>
    </xf>
    <xf numFmtId="171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9" fillId="0" borderId="66" xfId="33" applyFont="1" applyFill="1" applyBorder="1" applyAlignment="1" applyProtection="1">
      <alignment horizontal="center" vertical="center"/>
      <protection/>
    </xf>
    <xf numFmtId="171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71" fontId="39" fillId="30" borderId="124" xfId="33" applyFont="1" applyFill="1" applyBorder="1" applyAlignment="1" applyProtection="1">
      <alignment horizontal="center" vertical="center"/>
      <protection/>
    </xf>
    <xf numFmtId="171" fontId="39" fillId="30" borderId="111" xfId="33" applyFont="1" applyFill="1" applyBorder="1" applyAlignment="1" applyProtection="1">
      <alignment horizontal="center" vertical="center"/>
      <protection/>
    </xf>
    <xf numFmtId="171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38" fillId="0" borderId="12" xfId="33" applyFont="1" applyBorder="1" applyAlignment="1" applyProtection="1">
      <alignment horizontal="center" vertical="center"/>
      <protection/>
    </xf>
    <xf numFmtId="171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71" fontId="32" fillId="0" borderId="144" xfId="33" applyFont="1" applyBorder="1" applyAlignment="1" applyProtection="1">
      <alignment horizontal="center" vertical="center"/>
      <protection/>
    </xf>
    <xf numFmtId="171" fontId="32" fillId="0" borderId="54" xfId="33" applyFont="1" applyBorder="1" applyAlignment="1" applyProtection="1">
      <alignment horizontal="center" vertical="center"/>
      <protection/>
    </xf>
    <xf numFmtId="171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197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198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199</v>
      </c>
      <c r="C6" s="187"/>
      <c r="D6" s="187"/>
      <c r="E6" s="187"/>
      <c r="F6" s="187"/>
      <c r="G6" s="187" t="s">
        <v>200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195</v>
      </c>
      <c r="AM7" s="78" t="s">
        <v>90</v>
      </c>
    </row>
    <row r="8" spans="1:39" ht="24" customHeight="1" thickBot="1">
      <c r="A8" s="19"/>
      <c r="B8" s="206" t="s">
        <v>201</v>
      </c>
      <c r="C8" s="207"/>
      <c r="D8" s="207"/>
      <c r="E8" s="207"/>
      <c r="F8" s="208">
        <v>44702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111</v>
      </c>
      <c r="C11" s="125" t="s">
        <v>165</v>
      </c>
      <c r="D11" s="125"/>
      <c r="E11" s="125"/>
      <c r="F11" s="126"/>
      <c r="G11" s="102" t="s">
        <v>160</v>
      </c>
      <c r="H11" s="95">
        <v>33</v>
      </c>
      <c r="I11" s="85"/>
      <c r="J11" s="84">
        <v>18</v>
      </c>
      <c r="K11" s="85"/>
      <c r="L11" s="86" t="s">
        <v>202</v>
      </c>
      <c r="M11" s="86"/>
      <c r="N11" s="91">
        <v>0</v>
      </c>
      <c r="O11" s="92"/>
      <c r="P11" s="88">
        <v>2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204</v>
      </c>
      <c r="U12" s="83" t="s">
        <v>204</v>
      </c>
      <c r="V12" s="83"/>
      <c r="W12" s="1" t="s">
        <v>204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107</v>
      </c>
      <c r="C13" s="127" t="s">
        <v>165</v>
      </c>
      <c r="D13" s="128"/>
      <c r="E13" s="128"/>
      <c r="F13" s="128"/>
      <c r="G13" s="102" t="s">
        <v>56</v>
      </c>
      <c r="H13" s="95">
        <v>25</v>
      </c>
      <c r="I13" s="85"/>
      <c r="J13" s="84">
        <v>8</v>
      </c>
      <c r="K13" s="85"/>
      <c r="L13" s="86" t="s">
        <v>203</v>
      </c>
      <c r="M13" s="86"/>
      <c r="N13" s="91">
        <v>0</v>
      </c>
      <c r="O13" s="92"/>
      <c r="P13" s="88">
        <v>4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204</v>
      </c>
      <c r="U14" s="94" t="s">
        <v>204</v>
      </c>
      <c r="V14" s="94"/>
      <c r="W14" s="47" t="s">
        <v>204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205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208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9</v>
      </c>
      <c r="F25" s="6"/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206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207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9">
      <selection activeCell="F26" sqref="F26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XL-10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MHC Štart Nové Zámky</v>
      </c>
      <c r="C6" s="235"/>
      <c r="D6" s="235"/>
      <c r="E6" s="235"/>
      <c r="F6" s="235"/>
      <c r="G6" s="235" t="str">
        <f>DELEGÁT!G6</f>
        <v>ŠKP Bratislava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Nové Zámky</v>
      </c>
      <c r="C8" s="241"/>
      <c r="D8" s="241"/>
      <c r="E8" s="241"/>
      <c r="F8" s="242">
        <f>DELEGÁT!F8</f>
        <v>44702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Igor Karlubík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Patrik Papaj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33</v>
      </c>
      <c r="I11" s="267"/>
      <c r="J11" s="267">
        <f>DELEGÁT!J11</f>
        <v>18</v>
      </c>
      <c r="K11" s="267"/>
      <c r="L11" s="268" t="str">
        <f>DELEGÁT!L11</f>
        <v>8/7</v>
      </c>
      <c r="M11" s="268"/>
      <c r="N11" s="268">
        <f>DELEGÁT!N11</f>
        <v>0</v>
      </c>
      <c r="O11" s="268"/>
      <c r="P11" s="269">
        <f>DELEGÁT!P11</f>
        <v>2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Maroš Nagy, ml.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25</v>
      </c>
      <c r="I13" s="267"/>
      <c r="J13" s="267">
        <f>DELEGÁT!J13</f>
        <v>8</v>
      </c>
      <c r="K13" s="267"/>
      <c r="L13" s="268" t="str">
        <f>DELEGÁT!L13</f>
        <v>3/3</v>
      </c>
      <c r="M13" s="268"/>
      <c r="N13" s="268">
        <f>DELEGÁT!N13</f>
        <v>0</v>
      </c>
      <c r="O13" s="268"/>
      <c r="P13" s="269">
        <f>DELEGÁT!P13</f>
        <v>4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/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/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9</v>
      </c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 t="s">
        <v>9</v>
      </c>
      <c r="F25" s="6"/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6">
      <selection activeCell="K34" sqref="K34:W34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XL-10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209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9</v>
      </c>
      <c r="I31" s="337"/>
      <c r="J31" s="328"/>
      <c r="K31" s="313" t="s">
        <v>210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9</v>
      </c>
      <c r="I34" s="320"/>
      <c r="J34" s="330"/>
      <c r="K34" s="316" t="s">
        <v>215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211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 t="s">
        <v>212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213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214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Igor Karlubík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44702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2022-05-23T12:53:40Z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