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B3" i="1"/>
  <c r="B1" i="1"/>
  <c r="B2" i="1" s="1"/>
  <c r="F95" i="1" l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F94" i="1"/>
  <c r="D93" i="1"/>
  <c r="H92" i="1"/>
  <c r="D94" i="1"/>
  <c r="J93" i="1"/>
  <c r="A93" i="1"/>
  <c r="K93" i="1" s="1"/>
  <c r="F92" i="1"/>
  <c r="C91" i="1"/>
  <c r="H90" i="1"/>
  <c r="D89" i="1"/>
  <c r="I88" i="1"/>
  <c r="A88" i="1"/>
  <c r="F87" i="1"/>
  <c r="J86" i="1"/>
  <c r="C86" i="1"/>
  <c r="H85" i="1"/>
  <c r="D84" i="1"/>
  <c r="I83" i="1"/>
  <c r="A83" i="1"/>
  <c r="K83" i="1" s="1"/>
  <c r="F82" i="1"/>
  <c r="J81" i="1"/>
  <c r="C81" i="1"/>
  <c r="H80" i="1"/>
  <c r="D79" i="1"/>
  <c r="I78" i="1"/>
  <c r="F77" i="1"/>
  <c r="J76" i="1"/>
  <c r="A76" i="1"/>
  <c r="H75" i="1"/>
  <c r="C74" i="1"/>
  <c r="I73" i="1"/>
  <c r="A73" i="1"/>
  <c r="K73" i="1" s="1"/>
  <c r="D72" i="1"/>
  <c r="J71" i="1"/>
  <c r="C71" i="1"/>
  <c r="F70" i="1"/>
  <c r="D69" i="1"/>
  <c r="H68" i="1"/>
  <c r="F67" i="1"/>
  <c r="I66" i="1"/>
  <c r="A66" i="1"/>
  <c r="H65" i="1"/>
  <c r="J64" i="1"/>
  <c r="C64" i="1"/>
  <c r="I63" i="1"/>
  <c r="D62" i="1"/>
  <c r="J61" i="1"/>
  <c r="A61" i="1"/>
  <c r="K61" i="1" s="1"/>
  <c r="F60" i="1"/>
  <c r="C59" i="1"/>
  <c r="H58" i="1"/>
  <c r="D57" i="1"/>
  <c r="I56" i="1"/>
  <c r="A56" i="1"/>
  <c r="F55" i="1"/>
  <c r="F54" i="1"/>
  <c r="H53" i="1"/>
  <c r="A53" i="1"/>
  <c r="K53" i="1" s="1"/>
  <c r="H52" i="1"/>
  <c r="A52" i="1"/>
  <c r="I51" i="1"/>
  <c r="C51" i="1"/>
  <c r="I50" i="1"/>
  <c r="C50" i="1"/>
  <c r="J49" i="1"/>
  <c r="D49" i="1"/>
  <c r="J48" i="1"/>
  <c r="D48" i="1"/>
  <c r="F47" i="1"/>
  <c r="F46" i="1"/>
  <c r="H45" i="1"/>
  <c r="A45" i="1"/>
  <c r="K45" i="1" s="1"/>
  <c r="H44" i="1"/>
  <c r="A44" i="1"/>
  <c r="I43" i="1"/>
  <c r="C43" i="1"/>
  <c r="I42" i="1"/>
  <c r="C42" i="1"/>
  <c r="J41" i="1"/>
  <c r="D41" i="1"/>
  <c r="J40" i="1"/>
  <c r="D40" i="1"/>
  <c r="F39" i="1"/>
  <c r="F38" i="1"/>
  <c r="H37" i="1"/>
  <c r="A37" i="1"/>
  <c r="K37" i="1" s="1"/>
  <c r="H36" i="1"/>
  <c r="A36" i="1"/>
  <c r="I35" i="1"/>
  <c r="C35" i="1"/>
  <c r="I34" i="1"/>
  <c r="C34" i="1"/>
  <c r="J33" i="1"/>
  <c r="D33" i="1"/>
  <c r="J32" i="1"/>
  <c r="D32" i="1"/>
  <c r="F31" i="1"/>
  <c r="F30" i="1"/>
  <c r="H29" i="1"/>
  <c r="A29" i="1"/>
  <c r="K29" i="1" s="1"/>
  <c r="H28" i="1"/>
  <c r="A28" i="1"/>
  <c r="I27" i="1"/>
  <c r="C27" i="1"/>
  <c r="I26" i="1"/>
  <c r="C26" i="1"/>
  <c r="J25" i="1"/>
  <c r="D25" i="1"/>
  <c r="J24" i="1"/>
  <c r="D24" i="1"/>
  <c r="F23" i="1"/>
  <c r="F22" i="1"/>
  <c r="H21" i="1"/>
  <c r="A21" i="1"/>
  <c r="K21" i="1" s="1"/>
  <c r="H20" i="1"/>
  <c r="A20" i="1"/>
  <c r="I19" i="1"/>
  <c r="C19" i="1"/>
  <c r="I18" i="1"/>
  <c r="C18" i="1"/>
  <c r="J17" i="1"/>
  <c r="D17" i="1"/>
  <c r="J16" i="1"/>
  <c r="D16" i="1"/>
  <c r="F15" i="1"/>
  <c r="F14" i="1"/>
  <c r="H13" i="1"/>
  <c r="A13" i="1"/>
  <c r="K13" i="1" s="1"/>
  <c r="H12" i="1"/>
  <c r="A12" i="1"/>
  <c r="I11" i="1"/>
  <c r="C11" i="1"/>
  <c r="I10" i="1"/>
  <c r="C10" i="1"/>
  <c r="J9" i="1"/>
  <c r="D9" i="1"/>
  <c r="J8" i="1"/>
  <c r="D8" i="1"/>
  <c r="F7" i="1"/>
  <c r="F6" i="1"/>
  <c r="H5" i="1"/>
  <c r="J92" i="1"/>
  <c r="H91" i="1"/>
  <c r="I90" i="1"/>
  <c r="J89" i="1"/>
  <c r="A89" i="1"/>
  <c r="K89" i="1" s="1"/>
  <c r="C88" i="1"/>
  <c r="D87" i="1"/>
  <c r="F86" i="1"/>
  <c r="J85" i="1"/>
  <c r="J84" i="1"/>
  <c r="C83" i="1"/>
  <c r="C82" i="1"/>
  <c r="H81" i="1"/>
  <c r="I80" i="1"/>
  <c r="J79" i="1"/>
  <c r="C78" i="1"/>
  <c r="D77" i="1"/>
  <c r="F76" i="1"/>
  <c r="I75" i="1"/>
  <c r="I74" i="1"/>
  <c r="C73" i="1"/>
  <c r="C72" i="1"/>
  <c r="F71" i="1"/>
  <c r="I70" i="1"/>
  <c r="J69" i="1"/>
  <c r="A68" i="1"/>
  <c r="C67" i="1"/>
  <c r="F66" i="1"/>
  <c r="I65" i="1"/>
  <c r="I64" i="1"/>
  <c r="C63" i="1"/>
  <c r="C62" i="1"/>
  <c r="F61" i="1"/>
  <c r="H60" i="1"/>
  <c r="I59" i="1"/>
  <c r="A58" i="1"/>
  <c r="C57" i="1"/>
  <c r="D56" i="1"/>
  <c r="I55" i="1"/>
  <c r="J54" i="1"/>
  <c r="C54" i="1"/>
  <c r="I53" i="1"/>
  <c r="D52" i="1"/>
  <c r="J51" i="1"/>
  <c r="A51" i="1"/>
  <c r="K51" i="1" s="1"/>
  <c r="F50" i="1"/>
  <c r="C49" i="1"/>
  <c r="H48" i="1"/>
  <c r="D47" i="1"/>
  <c r="I46" i="1"/>
  <c r="A46" i="1"/>
  <c r="F45" i="1"/>
  <c r="J44" i="1"/>
  <c r="C44" i="1"/>
  <c r="H43" i="1"/>
  <c r="D42" i="1"/>
  <c r="I41" i="1"/>
  <c r="A41" i="1"/>
  <c r="K41" i="1" s="1"/>
  <c r="F40" i="1"/>
  <c r="J39" i="1"/>
  <c r="C39" i="1"/>
  <c r="H38" i="1"/>
  <c r="D37" i="1"/>
  <c r="I36" i="1"/>
  <c r="F35" i="1"/>
  <c r="J34" i="1"/>
  <c r="J94" i="1"/>
  <c r="H93" i="1"/>
  <c r="D92" i="1"/>
  <c r="F91" i="1"/>
  <c r="F90" i="1"/>
  <c r="I89" i="1"/>
  <c r="J88" i="1"/>
  <c r="C87" i="1"/>
  <c r="D86" i="1"/>
  <c r="F85" i="1"/>
  <c r="H84" i="1"/>
  <c r="A82" i="1"/>
  <c r="D81" i="1"/>
  <c r="D80" i="1"/>
  <c r="I79" i="1"/>
  <c r="J78" i="1"/>
  <c r="A77" i="1"/>
  <c r="K77" i="1" s="1"/>
  <c r="D76" i="1"/>
  <c r="F75" i="1"/>
  <c r="H74" i="1"/>
  <c r="J73" i="1"/>
  <c r="J72" i="1"/>
  <c r="A72" i="1"/>
  <c r="D71" i="1"/>
  <c r="D70" i="1"/>
  <c r="H69" i="1"/>
  <c r="J68" i="1"/>
  <c r="A67" i="1"/>
  <c r="K67" i="1" s="1"/>
  <c r="C66" i="1"/>
  <c r="D65" i="1"/>
  <c r="H64" i="1"/>
  <c r="J63" i="1"/>
  <c r="J62" i="1"/>
  <c r="D61" i="1"/>
  <c r="D60" i="1"/>
  <c r="H59" i="1"/>
  <c r="I58" i="1"/>
  <c r="J57" i="1"/>
  <c r="A57" i="1"/>
  <c r="K57" i="1" s="1"/>
  <c r="C56" i="1"/>
  <c r="D55" i="1"/>
  <c r="I54" i="1"/>
  <c r="A54" i="1"/>
  <c r="F53" i="1"/>
  <c r="J52" i="1"/>
  <c r="C52" i="1"/>
  <c r="H51" i="1"/>
  <c r="D50" i="1"/>
  <c r="I49" i="1"/>
  <c r="A49" i="1"/>
  <c r="K49" i="1" s="1"/>
  <c r="F48" i="1"/>
  <c r="J47" i="1"/>
  <c r="C47" i="1"/>
  <c r="H46" i="1"/>
  <c r="D45" i="1"/>
  <c r="I44" i="1"/>
  <c r="F43" i="1"/>
  <c r="J42" i="1"/>
  <c r="A42" i="1"/>
  <c r="H41" i="1"/>
  <c r="C40" i="1"/>
  <c r="I39" i="1"/>
  <c r="A39" i="1"/>
  <c r="K39" i="1" s="1"/>
  <c r="D38" i="1"/>
  <c r="J37" i="1"/>
  <c r="C37" i="1"/>
  <c r="F36" i="1"/>
  <c r="D35" i="1"/>
  <c r="H34" i="1"/>
  <c r="F33" i="1"/>
  <c r="I32" i="1"/>
  <c r="A32" i="1"/>
  <c r="H31" i="1"/>
  <c r="I94" i="1"/>
  <c r="F93" i="1"/>
  <c r="A92" i="1"/>
  <c r="A91" i="1"/>
  <c r="K91" i="1" s="1"/>
  <c r="C90" i="1"/>
  <c r="H89" i="1"/>
  <c r="H88" i="1"/>
  <c r="J87" i="1"/>
  <c r="D85" i="1"/>
  <c r="F84" i="1"/>
  <c r="H83" i="1"/>
  <c r="I82" i="1"/>
  <c r="A81" i="1"/>
  <c r="K81" i="1" s="1"/>
  <c r="C80" i="1"/>
  <c r="F79" i="1"/>
  <c r="F78" i="1"/>
  <c r="J77" i="1"/>
  <c r="C75" i="1"/>
  <c r="F74" i="1"/>
  <c r="H73" i="1"/>
  <c r="I72" i="1"/>
  <c r="C70" i="1"/>
  <c r="F69" i="1"/>
  <c r="F68" i="1"/>
  <c r="I67" i="1"/>
  <c r="C65" i="1"/>
  <c r="D64" i="1"/>
  <c r="F63" i="1"/>
  <c r="I62" i="1"/>
  <c r="A60" i="1"/>
  <c r="F59" i="1"/>
  <c r="F58" i="1"/>
  <c r="I57" i="1"/>
  <c r="J56" i="1"/>
  <c r="C55" i="1"/>
  <c r="H54" i="1"/>
  <c r="D53" i="1"/>
  <c r="I52" i="1"/>
  <c r="F51" i="1"/>
  <c r="J50" i="1"/>
  <c r="A50" i="1"/>
  <c r="H49" i="1"/>
  <c r="C48" i="1"/>
  <c r="I47" i="1"/>
  <c r="A47" i="1"/>
  <c r="K47" i="1" s="1"/>
  <c r="D46" i="1"/>
  <c r="J45" i="1"/>
  <c r="C45" i="1"/>
  <c r="F44" i="1"/>
  <c r="D43" i="1"/>
  <c r="H42" i="1"/>
  <c r="F41" i="1"/>
  <c r="I40" i="1"/>
  <c r="A40" i="1"/>
  <c r="H39" i="1"/>
  <c r="J38" i="1"/>
  <c r="C38" i="1"/>
  <c r="I37" i="1"/>
  <c r="D36" i="1"/>
  <c r="J35" i="1"/>
  <c r="A35" i="1"/>
  <c r="K35" i="1" s="1"/>
  <c r="F34" i="1"/>
  <c r="C33" i="1"/>
  <c r="H32" i="1"/>
  <c r="D31" i="1"/>
  <c r="H3" i="1"/>
  <c r="F4" i="1"/>
  <c r="F5" i="1"/>
  <c r="A6" i="1"/>
  <c r="I6" i="1"/>
  <c r="D7" i="1"/>
  <c r="H8" i="1"/>
  <c r="C9" i="1"/>
  <c r="F10" i="1"/>
  <c r="A11" i="1"/>
  <c r="K11" i="1" s="1"/>
  <c r="J11" i="1"/>
  <c r="D12" i="1"/>
  <c r="I13" i="1"/>
  <c r="C14" i="1"/>
  <c r="J14" i="1"/>
  <c r="H15" i="1"/>
  <c r="A16" i="1"/>
  <c r="I16" i="1"/>
  <c r="F17" i="1"/>
  <c r="H18" i="1"/>
  <c r="D19" i="1"/>
  <c r="F20" i="1"/>
  <c r="C21" i="1"/>
  <c r="J21" i="1"/>
  <c r="D22" i="1"/>
  <c r="A23" i="1"/>
  <c r="K23" i="1" s="1"/>
  <c r="I23" i="1"/>
  <c r="C24" i="1"/>
  <c r="H25" i="1"/>
  <c r="A26" i="1"/>
  <c r="J26" i="1"/>
  <c r="F27" i="1"/>
  <c r="I28" i="1"/>
  <c r="D29" i="1"/>
  <c r="H30" i="1"/>
  <c r="C31" i="1"/>
  <c r="F32" i="1"/>
  <c r="I33" i="1"/>
  <c r="H35" i="1"/>
  <c r="A38" i="1"/>
  <c r="H40" i="1"/>
  <c r="A43" i="1"/>
  <c r="K43" i="1" s="1"/>
  <c r="I45" i="1"/>
  <c r="A48" i="1"/>
  <c r="H50" i="1"/>
  <c r="C53" i="1"/>
  <c r="J55" i="1"/>
  <c r="A59" i="1"/>
  <c r="K59" i="1" s="1"/>
  <c r="F62" i="1"/>
  <c r="J65" i="1"/>
  <c r="A69" i="1"/>
  <c r="K69" i="1" s="1"/>
  <c r="H72" i="1"/>
  <c r="C79" i="1"/>
  <c r="H82" i="1"/>
  <c r="C89" i="1"/>
  <c r="C1" i="1"/>
  <c r="I1" i="1"/>
  <c r="A3" i="1"/>
  <c r="K3" i="1" s="1"/>
  <c r="J4" i="1"/>
  <c r="D5" i="1"/>
  <c r="H6" i="1"/>
  <c r="C7" i="1"/>
  <c r="F8" i="1"/>
  <c r="A9" i="1"/>
  <c r="K9" i="1" s="1"/>
  <c r="I9" i="1"/>
  <c r="D10" i="1"/>
  <c r="H11" i="1"/>
  <c r="C12" i="1"/>
  <c r="J12" i="1"/>
  <c r="F13" i="1"/>
  <c r="A14" i="1"/>
  <c r="I14" i="1"/>
  <c r="D15" i="1"/>
  <c r="H16" i="1"/>
  <c r="C17" i="1"/>
  <c r="F18" i="1"/>
  <c r="A19" i="1"/>
  <c r="K19" i="1" s="1"/>
  <c r="J19" i="1"/>
  <c r="D20" i="1"/>
  <c r="I21" i="1"/>
  <c r="C22" i="1"/>
  <c r="J22" i="1"/>
  <c r="H23" i="1"/>
  <c r="A24" i="1"/>
  <c r="I24" i="1"/>
  <c r="F25" i="1"/>
  <c r="H26" i="1"/>
  <c r="D27" i="1"/>
  <c r="F28" i="1"/>
  <c r="C29" i="1"/>
  <c r="J29" i="1"/>
  <c r="D30" i="1"/>
  <c r="A31" i="1"/>
  <c r="K31" i="1" s="1"/>
  <c r="C32" i="1"/>
  <c r="H33" i="1"/>
  <c r="F37" i="1"/>
  <c r="F42" i="1"/>
  <c r="H47" i="1"/>
  <c r="F52" i="1"/>
  <c r="A55" i="1"/>
  <c r="K55" i="1" s="1"/>
  <c r="C58" i="1"/>
  <c r="H61" i="1"/>
  <c r="A65" i="1"/>
  <c r="K65" i="1" s="1"/>
  <c r="D68" i="1"/>
  <c r="I71" i="1"/>
  <c r="A75" i="1"/>
  <c r="K75" i="1" s="1"/>
  <c r="D78" i="1"/>
  <c r="I81" i="1"/>
  <c r="A85" i="1"/>
  <c r="K85" i="1" s="1"/>
  <c r="D88" i="1"/>
  <c r="I91" i="1"/>
  <c r="D1" i="1"/>
  <c r="J1" i="1"/>
  <c r="C2" i="1"/>
  <c r="A1" i="1"/>
  <c r="K1" i="1" s="1"/>
  <c r="F1" i="1"/>
  <c r="D2" i="1"/>
  <c r="C3" i="1"/>
  <c r="I3" i="1"/>
  <c r="A4" i="1"/>
  <c r="H4" i="1"/>
  <c r="A5" i="1"/>
  <c r="K5" i="1" s="1"/>
  <c r="I5" i="1"/>
  <c r="C6" i="1"/>
  <c r="J6" i="1"/>
  <c r="H7" i="1"/>
  <c r="A8" i="1"/>
  <c r="I8" i="1"/>
  <c r="F9" i="1"/>
  <c r="H10" i="1"/>
  <c r="D11" i="1"/>
  <c r="F12" i="1"/>
  <c r="C13" i="1"/>
  <c r="J13" i="1"/>
  <c r="D14" i="1"/>
  <c r="A15" i="1"/>
  <c r="K15" i="1" s="1"/>
  <c r="I15" i="1"/>
  <c r="C16" i="1"/>
  <c r="H17" i="1"/>
  <c r="A18" i="1"/>
  <c r="J18" i="1"/>
  <c r="F19" i="1"/>
  <c r="I20" i="1"/>
  <c r="D21" i="1"/>
  <c r="H22" i="1"/>
  <c r="C23" i="1"/>
  <c r="J23" i="1"/>
  <c r="F24" i="1"/>
  <c r="A25" i="1"/>
  <c r="K25" i="1" s="1"/>
  <c r="I25" i="1"/>
  <c r="D26" i="1"/>
  <c r="H27" i="1"/>
  <c r="C28" i="1"/>
  <c r="J28" i="1"/>
  <c r="F29" i="1"/>
  <c r="A30" i="1"/>
  <c r="I30" i="1"/>
  <c r="I31" i="1"/>
  <c r="A34" i="1"/>
  <c r="C36" i="1"/>
  <c r="I38" i="1"/>
  <c r="C41" i="1"/>
  <c r="J43" i="1"/>
  <c r="C46" i="1"/>
  <c r="I48" i="1"/>
  <c r="D51" i="1"/>
  <c r="J53" i="1"/>
  <c r="H56" i="1"/>
  <c r="D63" i="1"/>
  <c r="H66" i="1"/>
  <c r="D73" i="1"/>
  <c r="H76" i="1"/>
  <c r="A80" i="1"/>
  <c r="F83" i="1"/>
  <c r="I86" i="1"/>
  <c r="A90" i="1"/>
  <c r="C94" i="1"/>
  <c r="H2" i="1"/>
  <c r="F3" i="1"/>
  <c r="D4" i="1"/>
  <c r="J7" i="1"/>
  <c r="H1" i="1"/>
  <c r="A2" i="1"/>
  <c r="F2" i="1"/>
  <c r="D3" i="1"/>
  <c r="J3" i="1"/>
  <c r="C4" i="1"/>
  <c r="I4" i="1"/>
  <c r="C5" i="1"/>
  <c r="J5" i="1"/>
  <c r="D6" i="1"/>
  <c r="A7" i="1"/>
  <c r="K7" i="1" s="1"/>
  <c r="I7" i="1"/>
  <c r="C8" i="1"/>
  <c r="H9" i="1"/>
  <c r="A10" i="1"/>
  <c r="J10" i="1"/>
  <c r="F11" i="1"/>
  <c r="I12" i="1"/>
  <c r="D13" i="1"/>
  <c r="H14" i="1"/>
  <c r="C15" i="1"/>
  <c r="J15" i="1"/>
  <c r="F16" i="1"/>
  <c r="A17" i="1"/>
  <c r="K17" i="1" s="1"/>
  <c r="I17" i="1"/>
  <c r="D18" i="1"/>
  <c r="H19" i="1"/>
  <c r="C20" i="1"/>
  <c r="J20" i="1"/>
  <c r="F21" i="1"/>
  <c r="A22" i="1"/>
  <c r="I22" i="1"/>
  <c r="D23" i="1"/>
  <c r="H24" i="1"/>
  <c r="C25" i="1"/>
  <c r="F26" i="1"/>
  <c r="A27" i="1"/>
  <c r="K27" i="1" s="1"/>
  <c r="J27" i="1"/>
  <c r="D28" i="1"/>
  <c r="I29" i="1"/>
  <c r="C30" i="1"/>
  <c r="J30" i="1"/>
  <c r="J31" i="1"/>
  <c r="A33" i="1"/>
  <c r="K33" i="1" s="1"/>
  <c r="D34" i="1"/>
  <c r="J36" i="1"/>
  <c r="D39" i="1"/>
  <c r="D44" i="1"/>
  <c r="J46" i="1"/>
  <c r="F49" i="1"/>
  <c r="D54" i="1"/>
  <c r="H57" i="1"/>
  <c r="J60" i="1"/>
  <c r="A64" i="1"/>
  <c r="H67" i="1"/>
  <c r="J70" i="1"/>
  <c r="A74" i="1"/>
  <c r="H77" i="1"/>
  <c r="J80" i="1"/>
  <c r="A84" i="1"/>
  <c r="I87" i="1"/>
  <c r="K64" i="1" l="1"/>
  <c r="M65" i="1"/>
  <c r="K2" i="1"/>
  <c r="J2" i="1" s="1"/>
  <c r="M3" i="1"/>
  <c r="M35" i="1"/>
  <c r="K34" i="1"/>
  <c r="K8" i="1"/>
  <c r="M9" i="1"/>
  <c r="K42" i="1"/>
  <c r="M43" i="1"/>
  <c r="K74" i="1"/>
  <c r="M75" i="1"/>
  <c r="M25" i="1"/>
  <c r="K24" i="1"/>
  <c r="K48" i="1"/>
  <c r="M49" i="1"/>
  <c r="K38" i="1"/>
  <c r="M39" i="1"/>
  <c r="K6" i="1"/>
  <c r="M7" i="1"/>
  <c r="K50" i="1"/>
  <c r="M51" i="1"/>
  <c r="K58" i="1"/>
  <c r="M59" i="1"/>
  <c r="M67" i="1"/>
  <c r="K66" i="1"/>
  <c r="M63" i="1"/>
  <c r="K62" i="1"/>
  <c r="M79" i="1"/>
  <c r="K78" i="1"/>
  <c r="M95" i="1"/>
  <c r="K94" i="1"/>
  <c r="M55" i="1"/>
  <c r="K54" i="1"/>
  <c r="K72" i="1"/>
  <c r="M73" i="1"/>
  <c r="M29" i="1"/>
  <c r="K28" i="1"/>
  <c r="K84" i="1"/>
  <c r="M85" i="1"/>
  <c r="K80" i="1"/>
  <c r="M81" i="1"/>
  <c r="I2" i="1"/>
  <c r="K14" i="1"/>
  <c r="M15" i="1"/>
  <c r="K46" i="1"/>
  <c r="M47" i="1"/>
  <c r="M21" i="1"/>
  <c r="K20" i="1"/>
  <c r="M37" i="1"/>
  <c r="K36" i="1"/>
  <c r="M53" i="1"/>
  <c r="K52" i="1"/>
  <c r="M77" i="1"/>
  <c r="K76" i="1"/>
  <c r="K88" i="1"/>
  <c r="M89" i="1"/>
  <c r="K16" i="1"/>
  <c r="M17" i="1"/>
  <c r="K40" i="1"/>
  <c r="M41" i="1"/>
  <c r="M61" i="1"/>
  <c r="K60" i="1"/>
  <c r="M13" i="1"/>
  <c r="K12" i="1"/>
  <c r="M45" i="1"/>
  <c r="K44" i="1"/>
  <c r="K56" i="1"/>
  <c r="M57" i="1"/>
  <c r="K22" i="1"/>
  <c r="M23" i="1"/>
  <c r="M11" i="1"/>
  <c r="K10" i="1"/>
  <c r="M91" i="1"/>
  <c r="K90" i="1"/>
  <c r="K30" i="1"/>
  <c r="M31" i="1"/>
  <c r="K18" i="1"/>
  <c r="M19" i="1"/>
  <c r="M5" i="1"/>
  <c r="K4" i="1"/>
  <c r="K26" i="1"/>
  <c r="M27" i="1"/>
  <c r="M93" i="1"/>
  <c r="K92" i="1"/>
  <c r="M33" i="1"/>
  <c r="K32" i="1"/>
  <c r="M83" i="1"/>
  <c r="K82" i="1"/>
  <c r="K68" i="1"/>
  <c r="M69" i="1"/>
  <c r="M71" i="1"/>
  <c r="K70" i="1"/>
  <c r="M87" i="1"/>
  <c r="K86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<sst xmlns="http://schemas.openxmlformats.org/spreadsheetml/2006/main" count="356" uniqueCount="176">
  <si>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</si>
  <si>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</si>
  <si>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</si>
  <si>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</si>
  <si>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</si>
  <si>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</si>
  <si>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</si>
  <si>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</si>
  <si>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</si>
  <si>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</si>
  <si>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</si>
  <si>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</si>
  <si>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</si>
  <si>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</si>
  <si>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</si>
  <si>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</si>
  <si>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</si>
  <si>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</si>
  <si>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</si>
  <si>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</si>
  <si>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</si>
  <si>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</si>
  <si>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</si>
  <si>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</si>
  <si>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</si>
  <si>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</si>
  <si>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</si>
  <si>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</si>
  <si>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2221100429</t>
  </si>
  <si>
    <t>22030004</t>
  </si>
  <si>
    <t>faktúra - prenájom športovej haly pre RD kadetiek a junioriek v termíne 28.2.-6.3.2022</t>
  </si>
  <si>
    <t>35950366</t>
  </si>
  <si>
    <t>Sports &amp; Training Centre, s. r. o.</t>
  </si>
  <si>
    <t>2221100497</t>
  </si>
  <si>
    <t>22030006</t>
  </si>
  <si>
    <t>faktúra - prenájom športovej haly pre RD kadetov a predkadetov v termíne 14-20.3.2022</t>
  </si>
  <si>
    <t>2221100489</t>
  </si>
  <si>
    <t>220107</t>
  </si>
  <si>
    <t>faktúra - ubytovanie a strava pre RD Portugalska žien, v období 15-17.3.2022 - kvalifikačný zápas v Topoľčanoch</t>
  </si>
  <si>
    <t>44414340</t>
  </si>
  <si>
    <t>AQUALAND Malé Bielice, s.r.o.</t>
  </si>
  <si>
    <t>2221100490</t>
  </si>
  <si>
    <t>220108</t>
  </si>
  <si>
    <t>faktúra - pranie športového oblečenia pre RD Portugalska</t>
  </si>
  <si>
    <t>2221100433</t>
  </si>
  <si>
    <t>2022005059</t>
  </si>
  <si>
    <t>faktúra - ubytovanie a strava pre RD junioriek  v termíne 28.2. - 6.3.2022</t>
  </si>
  <si>
    <t>36845981</t>
  </si>
  <si>
    <t>ALEXANDRA HOTEL, s. r. o.</t>
  </si>
  <si>
    <t>2221100434</t>
  </si>
  <si>
    <t>2022005060</t>
  </si>
  <si>
    <t>faktúra - ubytovanie a strava pre RD kadetiek v termíne 28.2. - 6.3.2022</t>
  </si>
  <si>
    <t>2221100205</t>
  </si>
  <si>
    <t>2200635</t>
  </si>
  <si>
    <t>fa - zapožičanie servera - euro 2022</t>
  </si>
  <si>
    <t>45001103</t>
  </si>
  <si>
    <t>SORTEC EUROPE, s. r. o.</t>
  </si>
  <si>
    <t>2221100638</t>
  </si>
  <si>
    <t>2022143</t>
  </si>
  <si>
    <t>faktúra - pranie a žehlenie pre reprezentačné družstvo predkadetov</t>
  </si>
  <si>
    <t>46576749</t>
  </si>
  <si>
    <t xml:space="preserve">Lika Service s.r.o. </t>
  </si>
  <si>
    <t>2221100637</t>
  </si>
  <si>
    <t>2022142</t>
  </si>
  <si>
    <t>faktúra - pranie a žehlenie pre reprezentačné družstvo predkadetiek</t>
  </si>
  <si>
    <t>2221100639</t>
  </si>
  <si>
    <t>2022140</t>
  </si>
  <si>
    <t>faktúra - pranie a žehlenie pre reprezentačné družstvo kadetov</t>
  </si>
  <si>
    <t>2221100526</t>
  </si>
  <si>
    <t>122022</t>
  </si>
  <si>
    <t>fakúra - poskytovanie právneho poradenstva za mesiac 3/2022</t>
  </si>
  <si>
    <t>30847206</t>
  </si>
  <si>
    <t>Judr. Mária Faithová</t>
  </si>
  <si>
    <t>2221100640</t>
  </si>
  <si>
    <t>2022141</t>
  </si>
  <si>
    <t>faktúra - pranie a žehlenie pre reprezentačné družstvo kadetiek</t>
  </si>
  <si>
    <t>2221100599</t>
  </si>
  <si>
    <t>2022130</t>
  </si>
  <si>
    <t>faktúra - pranie a žehlenie pre reprezentačné družstvo junioriek</t>
  </si>
  <si>
    <t>2221100600</t>
  </si>
  <si>
    <t>2022131</t>
  </si>
  <si>
    <t>faktúra - pranie a žehlenie pre reprezentačné družstvo žien</t>
  </si>
  <si>
    <t>2221100580</t>
  </si>
  <si>
    <t>2022010</t>
  </si>
  <si>
    <t>faktúra - administratívna činnosť za mesiac apríl 2022</t>
  </si>
  <si>
    <t>43519423</t>
  </si>
  <si>
    <t>Lucia Kovačiková Littmannová</t>
  </si>
  <si>
    <t>2221100579</t>
  </si>
  <si>
    <t>2022005</t>
  </si>
  <si>
    <t>faktúra - činnosť pre SZH v zmysle zmluvy -  apríl 2022</t>
  </si>
  <si>
    <t>50815989</t>
  </si>
  <si>
    <t>Martin Simonides</t>
  </si>
  <si>
    <t>202204</t>
  </si>
  <si>
    <t>mzdy 4/2022</t>
  </si>
  <si>
    <t>Zamesnanci SZH</t>
  </si>
  <si>
    <t>2221101023</t>
  </si>
  <si>
    <t>8303527490</t>
  </si>
  <si>
    <t>faktúra - telekomunikačné služby za obdobie marec 2022</t>
  </si>
  <si>
    <t>35763469</t>
  </si>
  <si>
    <t>Slovak Telekom a.s.</t>
  </si>
  <si>
    <t>RCH - koordinačná a trénerská činnosť</t>
  </si>
  <si>
    <t>RCH Bratislava</t>
  </si>
  <si>
    <t>RCH Dunajská Streda</t>
  </si>
  <si>
    <t>RCH Topoľčany</t>
  </si>
  <si>
    <t>RCH Považská Bystrica</t>
  </si>
  <si>
    <t>RCH východ</t>
  </si>
  <si>
    <t>RCH Šaľa</t>
  </si>
  <si>
    <t>RCH - Talent program</t>
  </si>
  <si>
    <t>2221100573</t>
  </si>
  <si>
    <t>1</t>
  </si>
  <si>
    <t>fa - činnosť hlavného trénera reprezentačného družstva junioriek v zmysle zmluvy  (28.2.-6.3.2022 a 18.4. - 24.4.2022)</t>
  </si>
  <si>
    <t>46281487</t>
  </si>
  <si>
    <t>Ján Beňadik</t>
  </si>
  <si>
    <t>2221100636</t>
  </si>
  <si>
    <t>422</t>
  </si>
  <si>
    <t>faktúra - činnosť asistenta trénera reprezentačného družstva mužov 4/2022</t>
  </si>
  <si>
    <t>Radoslav Antl</t>
  </si>
  <si>
    <t>2221100418</t>
  </si>
  <si>
    <t>20220011</t>
  </si>
  <si>
    <t>faktúra - tvorba a spracovanie fotografií z kvalifikačných zápasov mužov a žien  v Topoľčanoch</t>
  </si>
  <si>
    <t>46706062</t>
  </si>
  <si>
    <t>Succes Story s.r.o.</t>
  </si>
  <si>
    <t>2221100528</t>
  </si>
  <si>
    <t>20220014</t>
  </si>
  <si>
    <t>faktúra - tvorba a spracovanie fotografií z finálových zápasov mužov a žien v Topoľčanoch</t>
  </si>
  <si>
    <t>2221100165</t>
  </si>
  <si>
    <t>22210056</t>
  </si>
  <si>
    <t>faktúra - potlač výstroje pre reprezentačné družstvo mužov</t>
  </si>
  <si>
    <t>36531154</t>
  </si>
  <si>
    <t>DEMI šport plus, s.r.o.</t>
  </si>
  <si>
    <t>2221100488</t>
  </si>
  <si>
    <t>220116</t>
  </si>
  <si>
    <t>faktúra - ubytovanie a strava pre RD Belgicka v období 15.-17.3.2022 - kvalifikačný zápas</t>
  </si>
  <si>
    <t>2221100109</t>
  </si>
  <si>
    <t>220022</t>
  </si>
  <si>
    <t xml:space="preserve">faktúra - ubytovanie a strava počas ME 2022 v hádzanej mužov </t>
  </si>
  <si>
    <t>31395741</t>
  </si>
  <si>
    <t>HOTEL DEVÍN, a.s.</t>
  </si>
  <si>
    <t>2221100209</t>
  </si>
  <si>
    <t>1220233825</t>
  </si>
  <si>
    <t>faktúra - M2M - flat, poplatok za SIM 1/2022 - dátová služba</t>
  </si>
  <si>
    <t>35680202</t>
  </si>
  <si>
    <t>SWAN a.s.</t>
  </si>
  <si>
    <t>2221100401</t>
  </si>
  <si>
    <t>1220333623</t>
  </si>
  <si>
    <t>faktúra - M2M - flat, poplatok za SIM 2/2022 - dátová služba</t>
  </si>
  <si>
    <t>2221100512</t>
  </si>
  <si>
    <t>1220436139</t>
  </si>
  <si>
    <t>faktúra - M2M - flat, poplatok za SIM 3/2022 - dátová služba</t>
  </si>
  <si>
    <t>2221100466</t>
  </si>
  <si>
    <t>20220069</t>
  </si>
  <si>
    <t>faktúra - ubytovanie a strava pre reprezentačné družstvo kadetov v termíne 11-17.4.2022</t>
  </si>
  <si>
    <t>36529460</t>
  </si>
  <si>
    <t>PAPPEX GROUP s.r.o.</t>
  </si>
  <si>
    <t>2221100340</t>
  </si>
  <si>
    <t>1022018139</t>
  </si>
  <si>
    <t xml:space="preserve">faktúra - preprava zásielok v počte kusov 1 </t>
  </si>
  <si>
    <t>31329217</t>
  </si>
  <si>
    <t>Slovak Parcel Service s.r.o.</t>
  </si>
  <si>
    <t>2221100443</t>
  </si>
  <si>
    <t>1022027370</t>
  </si>
  <si>
    <t>faktúra - preprava zásielok v počte kusov 11</t>
  </si>
  <si>
    <t>2221100459</t>
  </si>
  <si>
    <t>1022029419</t>
  </si>
  <si>
    <t>faktúra - preprava zásielok v počte kusov 1</t>
  </si>
  <si>
    <t>2221100508</t>
  </si>
  <si>
    <t>1022034748</t>
  </si>
  <si>
    <t>2221100675</t>
  </si>
  <si>
    <t>2022158</t>
  </si>
  <si>
    <t>2221100673</t>
  </si>
  <si>
    <t>8305387788</t>
  </si>
  <si>
    <t>faktúra - telekomunikačné služby za obdobie apríl 2022</t>
  </si>
  <si>
    <t>27052022</t>
  </si>
  <si>
    <t>1. splátka - ubytovanie a strava počas trvaniea ME2022 v hádzanej mužov</t>
  </si>
  <si>
    <t>5240138</t>
  </si>
  <si>
    <t>Sungate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</si>
</sst>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49" fontId="19" fillId="4" borderId="0" xfId="0" applyNumberFormat="1" applyFont="1" applyFill="1" applyBorder="1" applyAlignment="1" applyProtection="1">
      <alignment vertical="top" wrapText="1"/>
      <protection locked="0"/>
    </xf>
    <xf numFmtId="164" fontId="19" fillId="4" borderId="0" xfId="0" applyNumberFormat="1" applyFont="1" applyFill="1" applyBorder="1" applyAlignment="1" applyProtection="1">
      <alignment vertical="top"/>
      <protection locked="0"/>
    </xf>
    <xf numFmtId="4" fontId="19" fillId="4" borderId="0" xfId="0" applyNumberFormat="1" applyFont="1" applyFill="1" applyBorder="1" applyAlignment="1" applyProtection="1">
      <alignment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42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1" fmlaLink="$B$102" fmlaRange="[1]Adr!$B$2:$B$108" noThreeD="1" sel="80" val="7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7</xdr:col>
          <xdr:colOff>190500</xdr:colOff>
          <xdr:row>102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CAF6BCA-AECD-F659-A139-E4F23DF03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m&#225;j_2022_uprav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33"/>
  <sheetViews>
    <sheetView tabSelected="1" topLeftCell="A100" workbookViewId="0">
      <selection activeCell="A118" sqref="A118"/>
    </sheetView>
  </sheetViews>
  <sheetFormatPr defaultColWidth="11.42578125" defaultRowHeight="11.25" x14ac:dyDescent="0.2"/>
  <cols>
    <col min="1" max="1" width="34.140625" style="11" customWidth="1"/>
    <col min="2" max="2" width="10.85546875" style="86" bestFit="1" customWidth="1"/>
    <col min="3" max="3" width="12" style="86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7" customWidth="1"/>
    <col min="10" max="10" width="4.7109375" style="88" customWidth="1"/>
    <col min="11" max="11" width="5.7109375" style="85" customWidth="1"/>
    <col min="12" max="25" width="5.7109375" style="79" customWidth="1"/>
    <col min="26" max="16384" width="11.42578125" style="80"/>
  </cols>
  <sheetData>
    <row r="1" spans="1:25" s="11" customFormat="1" ht="12" hidden="1" thickBot="1" x14ac:dyDescent="0.25">
      <c r="A1" s="1" t="str">
        <f>IF(ROW()&lt;=B$3,INDEX([1]FP!F:F,B$2+ROW()-1)&amp;" - "&amp;INDEX([1]FP!C:C,B$2+ROW()-1),"")</f>
        <v>a - hádzaná - bežné transfery</v>
      </c>
      <c r="B1" s="2" t="str">
        <f>INDEX([1]Adr!A:A,B102+1)</f>
        <v>30774772</v>
      </c>
      <c r="C1" s="3">
        <f>IF(ROW()&lt;=B$3,INDEX([1]FP!E:E,B$2+ROW()-1),"")</f>
        <v>0</v>
      </c>
      <c r="D1" s="4" t="str">
        <f>IF(ROW()&lt;=B$3,INDEX([1]FP!F:F,B$2+ROW()-1),"")</f>
        <v>a</v>
      </c>
      <c r="E1" s="4"/>
      <c r="F1" s="4" t="str">
        <f>IF(ROW()&lt;=B$3,INDEX([1]FP!G:G,B$2+ROW()-1),"")</f>
        <v>026 02</v>
      </c>
      <c r="G1" s="4"/>
      <c r="H1" s="5" t="str">
        <f>IF(ROW()&lt;=B$3,INDEX([1]FP!C:C,B$2+ROW()-1),"")</f>
        <v>hádzaná - bežné transfery</v>
      </c>
      <c r="I1" s="6">
        <f>IF(ROW()&lt;=B$3,SUMIF(A$107:A$9975,A1,I$107:I$9975),"")</f>
        <v>115117.94999999998</v>
      </c>
      <c r="J1" s="7">
        <f>IF(ROW()&lt;=B$3,SUMIFS(I$103:I$49975,A$103:A$49975,K1,J$103:J$49975,L1),"")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IF(ROW()&lt;=B$3,INDEX([1]FP!F:F,B$2+ROW()-1)&amp;" - "&amp;INDEX([1]FP!C:C,B$2+ROW()-1),"")</f>
        <v>q - Inovatívne formy vzdelávania na hodinách telesnej a športovej výchovy na I. stupni základných škôl ("moduly")</v>
      </c>
      <c r="B2" s="12">
        <f>MATCH(B1,[1]FP!A:A,0)</f>
        <v>358</v>
      </c>
      <c r="C2" s="3">
        <f>IF(ROW()&lt;=B$3,INDEX([1]FP!E:E,B$2+ROW()-1),"")</f>
        <v>0</v>
      </c>
      <c r="D2" s="4" t="str">
        <f>IF(ROW()&lt;=B$3,INDEX([1]FP!F:F,B$2+ROW()-1),"")</f>
        <v>q</v>
      </c>
      <c r="E2" s="4"/>
      <c r="F2" s="4" t="str">
        <f>IF(ROW()&lt;=B$3,INDEX([1]FP!G:G,B$2+ROW()-1),"")</f>
        <v>026 01</v>
      </c>
      <c r="G2" s="4"/>
      <c r="H2" s="5" t="str">
        <f>IF(ROW()&lt;=B$3,INDEX([1]FP!C:C,B$2+ROW()-1),"")</f>
        <v>Inovatívne formy vzdelávania na hodinách telesnej a športovej výchovy na I. stupni základných škôl ("moduly")</v>
      </c>
      <c r="I2" s="6">
        <f>IF(ROW()&lt;=B$3,SUMIF(A$107:A$9975,A2,I$107:I$9975),"")</f>
        <v>0</v>
      </c>
      <c r="J2" s="7">
        <f>IF(ROW()&lt;=B$3,SUMIFS(I$103:I$49975,A$103:A$49975,K2,J$103:J$49975,L2),"")</f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IF(ROW()&lt;=B$3,INDEX([1]FP!F:F,B$2+ROW()-1)&amp;" - "&amp;INDEX([1]FP!C:C,B$2+ROW()-1),"")</f>
        <v/>
      </c>
      <c r="B3" s="15">
        <f>COUNTIF([1]FP!A:A,[1]Doklady!B1)</f>
        <v>2</v>
      </c>
      <c r="C3" s="3" t="str">
        <f>IF(ROW()&lt;=B$3,INDEX([1]FP!E:E,B$2+ROW()-1),"")</f>
        <v/>
      </c>
      <c r="D3" s="4" t="str">
        <f>IF(ROW()&lt;=B$3,INDEX([1]FP!F:F,B$2+ROW()-1),"")</f>
        <v/>
      </c>
      <c r="E3" s="4"/>
      <c r="F3" s="4" t="str">
        <f>IF(ROW()&lt;=B$3,INDEX([1]FP!G:G,B$2+ROW()-1),"")</f>
        <v/>
      </c>
      <c r="G3" s="4"/>
      <c r="H3" s="5" t="str">
        <f>IF(ROW()&lt;=B$3,INDEX([1]FP!C:C,B$2+ROW()-1),"")</f>
        <v/>
      </c>
      <c r="I3" s="6" t="str">
        <f>IF(ROW()&lt;=B$3,SUMIF(A$107:A$9975,A3,I$107:I$9975),"")</f>
        <v/>
      </c>
      <c r="J3" s="7" t="str">
        <f>IF(ROW()&lt;=B$3,SUMIFS(I$103:I$49975,A$103:A$49975,K3,J$103:J$49975,L3),"")</f>
        <v/>
      </c>
      <c r="K3" s="8" t="str">
        <f t="shared" ref="K3:K66" si="0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IF(ROW()&lt;=B$3,INDEX([1]FP!F:F,B$2+ROW()-1)&amp;" - "&amp;INDEX([1]FP!C:C,B$2+ROW()-1),"")</f>
        <v/>
      </c>
      <c r="B4" s="19"/>
      <c r="C4" s="20" t="str">
        <f>IF(ROW()&lt;=B$3,INDEX([1]FP!E:E,B$2+ROW()-1),"")</f>
        <v/>
      </c>
      <c r="D4" s="4" t="str">
        <f>IF(ROW()&lt;=B$3,INDEX([1]FP!F:F,B$2+ROW()-1),"")</f>
        <v/>
      </c>
      <c r="E4" s="4"/>
      <c r="F4" s="4" t="str">
        <f>IF(ROW()&lt;=B$3,INDEX([1]FP!G:G,B$2+ROW()-1),"")</f>
        <v/>
      </c>
      <c r="G4" s="4"/>
      <c r="H4" s="5" t="str">
        <f>IF(ROW()&lt;=B$3,INDEX([1]FP!C:C,B$2+ROW()-1),"")</f>
        <v/>
      </c>
      <c r="I4" s="6" t="str">
        <f>IF(ROW()&lt;=B$3,SUMIF(A$107:A$9975,A4,I$107:I$9975),"")</f>
        <v/>
      </c>
      <c r="J4" s="7" t="str">
        <f>IF(ROW()&lt;=B$3,SUMIFS(I$103:I$49975,A$103:A$49975,K4,J$103:J$49975,L4),"")</f>
        <v/>
      </c>
      <c r="K4" s="8" t="str">
        <f t="shared" si="0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IF(ROW()&lt;=B$3,INDEX([1]FP!F:F,B$2+ROW()-1)&amp;" - "&amp;INDEX([1]FP!C:C,B$2+ROW()-1),"")</f>
        <v/>
      </c>
      <c r="B5" s="23"/>
      <c r="C5" s="20" t="str">
        <f>IF(ROW()&lt;=B$3,INDEX([1]FP!E:E,B$2+ROW()-1),"")</f>
        <v/>
      </c>
      <c r="D5" s="4" t="str">
        <f>IF(ROW()&lt;=B$3,INDEX([1]FP!F:F,B$2+ROW()-1),"")</f>
        <v/>
      </c>
      <c r="E5" s="4"/>
      <c r="F5" s="4" t="str">
        <f>IF(ROW()&lt;=B$3,INDEX([1]FP!G:G,B$2+ROW()-1),"")</f>
        <v/>
      </c>
      <c r="G5" s="4"/>
      <c r="H5" s="5" t="str">
        <f>IF(ROW()&lt;=B$3,INDEX([1]FP!C:C,B$2+ROW()-1),"")</f>
        <v/>
      </c>
      <c r="I5" s="6" t="str">
        <f>IF(ROW()&lt;=B$3,SUMIF(A$107:A$9975,A5,I$107:I$9975),"")</f>
        <v/>
      </c>
      <c r="J5" s="7" t="str">
        <f>IF(ROW()&lt;=B$3,SUMIFS(I$103:I$49975,A$103:A$49975,K5,J$103:J$49975,L5),"")</f>
        <v/>
      </c>
      <c r="K5" s="8" t="str">
        <f t="shared" si="0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IF(ROW()&lt;=B$3,INDEX([1]FP!F:F,B$2+ROW()-1)&amp;" - "&amp;INDEX([1]FP!C:C,B$2+ROW()-1),"")</f>
        <v/>
      </c>
      <c r="B6" s="23"/>
      <c r="C6" s="20" t="str">
        <f>IF(ROW()&lt;=B$3,INDEX([1]FP!E:E,B$2+ROW()-1),"")</f>
        <v/>
      </c>
      <c r="D6" s="4" t="str">
        <f>IF(ROW()&lt;=B$3,INDEX([1]FP!F:F,B$2+ROW()-1),"")</f>
        <v/>
      </c>
      <c r="E6" s="4"/>
      <c r="F6" s="4" t="str">
        <f>IF(ROW()&lt;=B$3,INDEX([1]FP!G:G,B$2+ROW()-1),"")</f>
        <v/>
      </c>
      <c r="G6" s="4"/>
      <c r="H6" s="5" t="str">
        <f>IF(ROW()&lt;=B$3,INDEX([1]FP!C:C,B$2+ROW()-1),"")</f>
        <v/>
      </c>
      <c r="I6" s="6" t="str">
        <f>IF(ROW()&lt;=B$3,SUMIF(A$107:A$9975,A6,I$107:I$9975),"")</f>
        <v/>
      </c>
      <c r="J6" s="7" t="str">
        <f>IF(ROW()&lt;=B$3,SUMIFS(I$103:I$49975,A$103:A$49975,K6,J$103:J$49975,L6),"")</f>
        <v/>
      </c>
      <c r="K6" s="8" t="str">
        <f t="shared" si="0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IF(ROW()&lt;=B$3,INDEX([1]FP!F:F,B$2+ROW()-1)&amp;" - "&amp;INDEX([1]FP!C:C,B$2+ROW()-1),"")</f>
        <v/>
      </c>
      <c r="B7" s="23"/>
      <c r="C7" s="20" t="str">
        <f>IF(ROW()&lt;=B$3,INDEX([1]FP!E:E,B$2+ROW()-1),"")</f>
        <v/>
      </c>
      <c r="D7" s="4" t="str">
        <f>IF(ROW()&lt;=B$3,INDEX([1]FP!F:F,B$2+ROW()-1),"")</f>
        <v/>
      </c>
      <c r="E7" s="4"/>
      <c r="F7" s="4" t="str">
        <f>IF(ROW()&lt;=B$3,INDEX([1]FP!G:G,B$2+ROW()-1),"")</f>
        <v/>
      </c>
      <c r="G7" s="4"/>
      <c r="H7" s="5" t="str">
        <f>IF(ROW()&lt;=B$3,INDEX([1]FP!C:C,B$2+ROW()-1),"")</f>
        <v/>
      </c>
      <c r="I7" s="6" t="str">
        <f>IF(ROW()&lt;=B$3,SUMIF(A$107:A$9975,A7,I$107:I$9975),"")</f>
        <v/>
      </c>
      <c r="J7" s="7" t="str">
        <f>IF(ROW()&lt;=B$3,SUMIFS(I$103:I$49975,A$103:A$49975,K7,J$103:J$49975,L7),"")</f>
        <v/>
      </c>
      <c r="K7" s="8" t="str">
        <f t="shared" si="0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IF(ROW()&lt;=B$3,INDEX([1]FP!F:F,B$2+ROW()-1)&amp;" - "&amp;INDEX([1]FP!C:C,B$2+ROW()-1),"")</f>
        <v/>
      </c>
      <c r="B8" s="23"/>
      <c r="C8" s="20" t="str">
        <f>IF(ROW()&lt;=B$3,INDEX([1]FP!E:E,B$2+ROW()-1),"")</f>
        <v/>
      </c>
      <c r="D8" s="4" t="str">
        <f>IF(ROW()&lt;=B$3,INDEX([1]FP!F:F,B$2+ROW()-1),"")</f>
        <v/>
      </c>
      <c r="E8" s="4"/>
      <c r="F8" s="4" t="str">
        <f>IF(ROW()&lt;=B$3,INDEX([1]FP!G:G,B$2+ROW()-1),"")</f>
        <v/>
      </c>
      <c r="G8" s="4"/>
      <c r="H8" s="5" t="str">
        <f>IF(ROW()&lt;=B$3,INDEX([1]FP!C:C,B$2+ROW()-1),"")</f>
        <v/>
      </c>
      <c r="I8" s="6" t="str">
        <f>IF(ROW()&lt;=B$3,SUMIF(A$107:A$9975,A8,I$107:I$9975),"")</f>
        <v/>
      </c>
      <c r="J8" s="7" t="str">
        <f>IF(ROW()&lt;=B$3,SUMIFS(I$103:I$49975,A$103:A$49975,K8,J$103:J$49975,L8),"")</f>
        <v/>
      </c>
      <c r="K8" s="8" t="str">
        <f t="shared" si="0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IF(ROW()&lt;=B$3,INDEX([1]FP!F:F,B$2+ROW()-1)&amp;" - "&amp;INDEX([1]FP!C:C,B$2+ROW()-1),"")</f>
        <v/>
      </c>
      <c r="B9" s="23"/>
      <c r="C9" s="20" t="str">
        <f>IF(ROW()&lt;=B$3,INDEX([1]FP!E:E,B$2+ROW()-1),"")</f>
        <v/>
      </c>
      <c r="D9" s="4" t="str">
        <f>IF(ROW()&lt;=B$3,INDEX([1]FP!F:F,B$2+ROW()-1),"")</f>
        <v/>
      </c>
      <c r="E9" s="4"/>
      <c r="F9" s="4" t="str">
        <f>IF(ROW()&lt;=B$3,INDEX([1]FP!G:G,B$2+ROW()-1),"")</f>
        <v/>
      </c>
      <c r="G9" s="4"/>
      <c r="H9" s="5" t="str">
        <f>IF(ROW()&lt;=B$3,INDEX([1]FP!C:C,B$2+ROW()-1),"")</f>
        <v/>
      </c>
      <c r="I9" s="6" t="str">
        <f>IF(ROW()&lt;=B$3,SUMIF(A$107:A$9975,A9,I$107:I$9975),"")</f>
        <v/>
      </c>
      <c r="J9" s="7" t="str">
        <f>IF(ROW()&lt;=B$3,SUMIFS(I$103:I$49975,A$103:A$49975,K9,J$103:J$49975,L9),"")</f>
        <v/>
      </c>
      <c r="K9" s="8" t="str">
        <f t="shared" si="0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IF(ROW()&lt;=B$3,INDEX([1]FP!F:F,B$2+ROW()-1)&amp;" - "&amp;INDEX([1]FP!C:C,B$2+ROW()-1),"")</f>
        <v/>
      </c>
      <c r="B10" s="23"/>
      <c r="C10" s="20" t="str">
        <f>IF(ROW()&lt;=B$3,INDEX([1]FP!E:E,B$2+ROW()-1),"")</f>
        <v/>
      </c>
      <c r="D10" s="4" t="str">
        <f>IF(ROW()&lt;=B$3,INDEX([1]FP!F:F,B$2+ROW()-1),"")</f>
        <v/>
      </c>
      <c r="E10" s="4"/>
      <c r="F10" s="4" t="str">
        <f>IF(ROW()&lt;=B$3,INDEX([1]FP!G:G,B$2+ROW()-1),"")</f>
        <v/>
      </c>
      <c r="G10" s="4"/>
      <c r="H10" s="5" t="str">
        <f>IF(ROW()&lt;=B$3,INDEX([1]FP!C:C,B$2+ROW()-1),"")</f>
        <v/>
      </c>
      <c r="I10" s="6" t="str">
        <f>IF(ROW()&lt;=B$3,SUMIF(A$107:A$9975,A10,I$107:I$9975),"")</f>
        <v/>
      </c>
      <c r="J10" s="7" t="str">
        <f>IF(ROW()&lt;=B$3,SUMIFS(I$103:I$49975,A$103:A$49975,K10,J$103:J$49975,L10),"")</f>
        <v/>
      </c>
      <c r="K10" s="8" t="str">
        <f t="shared" si="0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IF(ROW()&lt;=B$3,INDEX([1]FP!F:F,B$2+ROW()-1)&amp;" - "&amp;INDEX([1]FP!C:C,B$2+ROW()-1),"")</f>
        <v/>
      </c>
      <c r="B11" s="23"/>
      <c r="C11" s="20" t="str">
        <f>IF(ROW()&lt;=B$3,INDEX([1]FP!E:E,B$2+ROW()-1),"")</f>
        <v/>
      </c>
      <c r="D11" s="4" t="str">
        <f>IF(ROW()&lt;=B$3,INDEX([1]FP!F:F,B$2+ROW()-1),"")</f>
        <v/>
      </c>
      <c r="E11" s="4"/>
      <c r="F11" s="4" t="str">
        <f>IF(ROW()&lt;=B$3,INDEX([1]FP!G:G,B$2+ROW()-1),"")</f>
        <v/>
      </c>
      <c r="G11" s="4"/>
      <c r="H11" s="5" t="str">
        <f>IF(ROW()&lt;=B$3,INDEX([1]FP!C:C,B$2+ROW()-1),"")</f>
        <v/>
      </c>
      <c r="I11" s="6" t="str">
        <f>IF(ROW()&lt;=B$3,SUMIF(A$107:A$9975,A11,I$107:I$9975),"")</f>
        <v/>
      </c>
      <c r="J11" s="7" t="str">
        <f>IF(ROW()&lt;=B$3,SUMIFS(I$103:I$49975,A$103:A$49975,K11,J$103:J$49975,L11),"")</f>
        <v/>
      </c>
      <c r="K11" s="8" t="str">
        <f t="shared" si="0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IF(ROW()&lt;=B$3,INDEX([1]FP!F:F,B$2+ROW()-1)&amp;" - "&amp;INDEX([1]FP!C:C,B$2+ROW()-1),"")</f>
        <v/>
      </c>
      <c r="B12" s="23"/>
      <c r="C12" s="20" t="str">
        <f>IF(ROW()&lt;=B$3,INDEX([1]FP!E:E,B$2+ROW()-1),"")</f>
        <v/>
      </c>
      <c r="D12" s="4" t="str">
        <f>IF(ROW()&lt;=B$3,INDEX([1]FP!F:F,B$2+ROW()-1),"")</f>
        <v/>
      </c>
      <c r="E12" s="4"/>
      <c r="F12" s="4" t="str">
        <f>IF(ROW()&lt;=B$3,INDEX([1]FP!G:G,B$2+ROW()-1),"")</f>
        <v/>
      </c>
      <c r="G12" s="4"/>
      <c r="H12" s="5" t="str">
        <f>IF(ROW()&lt;=B$3,INDEX([1]FP!C:C,B$2+ROW()-1),"")</f>
        <v/>
      </c>
      <c r="I12" s="6" t="str">
        <f>IF(ROW()&lt;=B$3,SUMIF(A$107:A$9975,A12,I$107:I$9975),"")</f>
        <v/>
      </c>
      <c r="J12" s="7" t="str">
        <f>IF(ROW()&lt;=B$3,SUMIFS(I$103:I$49975,A$103:A$49975,K12,J$103:J$49975,L12),"")</f>
        <v/>
      </c>
      <c r="K12" s="8" t="str">
        <f t="shared" si="0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IF(ROW()&lt;=B$3,INDEX([1]FP!F:F,B$2+ROW()-1)&amp;" - "&amp;INDEX([1]FP!C:C,B$2+ROW()-1),"")</f>
        <v/>
      </c>
      <c r="B13" s="23"/>
      <c r="C13" s="20" t="str">
        <f>IF(ROW()&lt;=B$3,INDEX([1]FP!E:E,B$2+ROW()-1),"")</f>
        <v/>
      </c>
      <c r="D13" s="4" t="str">
        <f>IF(ROW()&lt;=B$3,INDEX([1]FP!F:F,B$2+ROW()-1),"")</f>
        <v/>
      </c>
      <c r="E13" s="4"/>
      <c r="F13" s="4" t="str">
        <f>IF(ROW()&lt;=B$3,INDEX([1]FP!G:G,B$2+ROW()-1),"")</f>
        <v/>
      </c>
      <c r="G13" s="4"/>
      <c r="H13" s="5" t="str">
        <f>IF(ROW()&lt;=B$3,INDEX([1]FP!C:C,B$2+ROW()-1),"")</f>
        <v/>
      </c>
      <c r="I13" s="6" t="str">
        <f>IF(ROW()&lt;=B$3,SUMIF(A$107:A$9975,A13,I$107:I$9975),"")</f>
        <v/>
      </c>
      <c r="J13" s="7" t="str">
        <f>IF(ROW()&lt;=B$3,SUMIFS(I$103:I$49975,A$103:A$49975,K13,J$103:J$49975,L13),"")</f>
        <v/>
      </c>
      <c r="K13" s="8" t="str">
        <f t="shared" si="0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IF(ROW()&lt;=B$3,INDEX([1]FP!F:F,B$2+ROW()-1)&amp;" - "&amp;INDEX([1]FP!C:C,B$2+ROW()-1),"")</f>
        <v/>
      </c>
      <c r="B14" s="23"/>
      <c r="C14" s="20" t="str">
        <f>IF(ROW()&lt;=B$3,INDEX([1]FP!E:E,B$2+ROW()-1),"")</f>
        <v/>
      </c>
      <c r="D14" s="4" t="str">
        <f>IF(ROW()&lt;=B$3,INDEX([1]FP!F:F,B$2+ROW()-1),"")</f>
        <v/>
      </c>
      <c r="E14" s="4"/>
      <c r="F14" s="4" t="str">
        <f>IF(ROW()&lt;=B$3,INDEX([1]FP!G:G,B$2+ROW()-1),"")</f>
        <v/>
      </c>
      <c r="G14" s="4"/>
      <c r="H14" s="5" t="str">
        <f>IF(ROW()&lt;=B$3,INDEX([1]FP!C:C,B$2+ROW()-1),"")</f>
        <v/>
      </c>
      <c r="I14" s="6" t="str">
        <f>IF(ROW()&lt;=B$3,SUMIF(A$107:A$9975,A14,I$107:I$9975),"")</f>
        <v/>
      </c>
      <c r="J14" s="7" t="str">
        <f>IF(ROW()&lt;=B$3,SUMIFS(I$103:I$49975,A$103:A$49975,K14,J$103:J$49975,L14),"")</f>
        <v/>
      </c>
      <c r="K14" s="8" t="str">
        <f t="shared" si="0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IF(ROW()&lt;=B$3,INDEX([1]FP!F:F,B$2+ROW()-1)&amp;" - "&amp;INDEX([1]FP!C:C,B$2+ROW()-1),"")</f>
        <v/>
      </c>
      <c r="B15" s="23"/>
      <c r="C15" s="20" t="str">
        <f>IF(ROW()&lt;=B$3,INDEX([1]FP!E:E,B$2+ROW()-1),"")</f>
        <v/>
      </c>
      <c r="D15" s="4" t="str">
        <f>IF(ROW()&lt;=B$3,INDEX([1]FP!F:F,B$2+ROW()-1),"")</f>
        <v/>
      </c>
      <c r="E15" s="4"/>
      <c r="F15" s="4" t="str">
        <f>IF(ROW()&lt;=B$3,INDEX([1]FP!G:G,B$2+ROW()-1),"")</f>
        <v/>
      </c>
      <c r="G15" s="4"/>
      <c r="H15" s="5" t="str">
        <f>IF(ROW()&lt;=B$3,INDEX([1]FP!C:C,B$2+ROW()-1),"")</f>
        <v/>
      </c>
      <c r="I15" s="6" t="str">
        <f>IF(ROW()&lt;=B$3,SUMIF(A$107:A$9975,A15,I$107:I$9975),"")</f>
        <v/>
      </c>
      <c r="J15" s="7" t="str">
        <f>IF(ROW()&lt;=B$3,SUMIFS(I$103:I$49975,A$103:A$49975,K15,J$103:J$49975,L15),"")</f>
        <v/>
      </c>
      <c r="K15" s="8" t="str">
        <f t="shared" si="0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IF(ROW()&lt;=B$3,INDEX([1]FP!F:F,B$2+ROW()-1)&amp;" - "&amp;INDEX([1]FP!C:C,B$2+ROW()-1),"")</f>
        <v/>
      </c>
      <c r="B16" s="23"/>
      <c r="C16" s="20" t="str">
        <f>IF(ROW()&lt;=B$3,INDEX([1]FP!E:E,B$2+ROW()-1),"")</f>
        <v/>
      </c>
      <c r="D16" s="4" t="str">
        <f>IF(ROW()&lt;=B$3,INDEX([1]FP!F:F,B$2+ROW()-1),"")</f>
        <v/>
      </c>
      <c r="E16" s="4"/>
      <c r="F16" s="4" t="str">
        <f>IF(ROW()&lt;=B$3,INDEX([1]FP!G:G,B$2+ROW()-1),"")</f>
        <v/>
      </c>
      <c r="G16" s="4"/>
      <c r="H16" s="5" t="str">
        <f>IF(ROW()&lt;=B$3,INDEX([1]FP!C:C,B$2+ROW()-1),"")</f>
        <v/>
      </c>
      <c r="I16" s="6" t="str">
        <f>IF(ROW()&lt;=B$3,SUMIF(A$107:A$9975,A16,I$107:I$9975),"")</f>
        <v/>
      </c>
      <c r="J16" s="7" t="str">
        <f>IF(ROW()&lt;=B$3,SUMIFS(I$103:I$49975,A$103:A$49975,K16,J$103:J$49975,L16),"")</f>
        <v/>
      </c>
      <c r="K16" s="8" t="str">
        <f t="shared" si="0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IF(ROW()&lt;=B$3,INDEX([1]FP!F:F,B$2+ROW()-1)&amp;" - "&amp;INDEX([1]FP!C:C,B$2+ROW()-1),"")</f>
        <v/>
      </c>
      <c r="B17" s="23"/>
      <c r="C17" s="20" t="str">
        <f>IF(ROW()&lt;=B$3,INDEX([1]FP!E:E,B$2+ROW()-1),"")</f>
        <v/>
      </c>
      <c r="D17" s="4" t="str">
        <f>IF(ROW()&lt;=B$3,INDEX([1]FP!F:F,B$2+ROW()-1),"")</f>
        <v/>
      </c>
      <c r="E17" s="4"/>
      <c r="F17" s="4" t="str">
        <f>IF(ROW()&lt;=B$3,INDEX([1]FP!G:G,B$2+ROW()-1),"")</f>
        <v/>
      </c>
      <c r="G17" s="4"/>
      <c r="H17" s="5" t="str">
        <f>IF(ROW()&lt;=B$3,INDEX([1]FP!C:C,B$2+ROW()-1),"")</f>
        <v/>
      </c>
      <c r="I17" s="6" t="str">
        <f>IF(ROW()&lt;=B$3,SUMIF(A$107:A$9975,A17,I$107:I$9975),"")</f>
        <v/>
      </c>
      <c r="J17" s="7" t="str">
        <f>IF(ROW()&lt;=B$3,SUMIFS(I$103:I$49975,A$103:A$49975,K17,J$103:J$49975,L17),"")</f>
        <v/>
      </c>
      <c r="K17" s="8" t="str">
        <f t="shared" si="0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IF(ROW()&lt;=B$3,INDEX([1]FP!F:F,B$2+ROW()-1)&amp;" - "&amp;INDEX([1]FP!C:C,B$2+ROW()-1),"")</f>
        <v/>
      </c>
      <c r="B18" s="23"/>
      <c r="C18" s="20" t="str">
        <f>IF(ROW()&lt;=B$3,INDEX([1]FP!E:E,B$2+ROW()-1),"")</f>
        <v/>
      </c>
      <c r="D18" s="4" t="str">
        <f>IF(ROW()&lt;=B$3,INDEX([1]FP!F:F,B$2+ROW()-1),"")</f>
        <v/>
      </c>
      <c r="E18" s="4"/>
      <c r="F18" s="4" t="str">
        <f>IF(ROW()&lt;=B$3,INDEX([1]FP!G:G,B$2+ROW()-1),"")</f>
        <v/>
      </c>
      <c r="G18" s="4"/>
      <c r="H18" s="5" t="str">
        <f>IF(ROW()&lt;=B$3,INDEX([1]FP!C:C,B$2+ROW()-1),"")</f>
        <v/>
      </c>
      <c r="I18" s="6" t="str">
        <f>IF(ROW()&lt;=B$3,SUMIF(A$107:A$9975,A18,I$107:I$9975),"")</f>
        <v/>
      </c>
      <c r="J18" s="7" t="str">
        <f>IF(ROW()&lt;=B$3,SUMIFS(I$103:I$49975,A$103:A$49975,K18,J$103:J$49975,L18),"")</f>
        <v/>
      </c>
      <c r="K18" s="8" t="str">
        <f t="shared" si="0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IF(ROW()&lt;=B$3,INDEX([1]FP!F:F,B$2+ROW()-1)&amp;" - "&amp;INDEX([1]FP!C:C,B$2+ROW()-1),"")</f>
        <v/>
      </c>
      <c r="B19" s="23"/>
      <c r="C19" s="20" t="str">
        <f>IF(ROW()&lt;=B$3,INDEX([1]FP!E:E,B$2+ROW()-1),"")</f>
        <v/>
      </c>
      <c r="D19" s="4" t="str">
        <f>IF(ROW()&lt;=B$3,INDEX([1]FP!F:F,B$2+ROW()-1),"")</f>
        <v/>
      </c>
      <c r="E19" s="4"/>
      <c r="F19" s="4" t="str">
        <f>IF(ROW()&lt;=B$3,INDEX([1]FP!G:G,B$2+ROW()-1),"")</f>
        <v/>
      </c>
      <c r="G19" s="4"/>
      <c r="H19" s="5" t="str">
        <f>IF(ROW()&lt;=B$3,INDEX([1]FP!C:C,B$2+ROW()-1),"")</f>
        <v/>
      </c>
      <c r="I19" s="6" t="str">
        <f>IF(ROW()&lt;=B$3,SUMIF(A$107:A$9975,A19,I$107:I$9975),"")</f>
        <v/>
      </c>
      <c r="J19" s="7" t="str">
        <f>IF(ROW()&lt;=B$3,SUMIFS(I$103:I$49975,A$103:A$49975,K19,J$103:J$49975,L19),"")</f>
        <v/>
      </c>
      <c r="K19" s="8" t="str">
        <f t="shared" si="0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IF(ROW()&lt;=B$3,INDEX([1]FP!F:F,B$2+ROW()-1)&amp;" - "&amp;INDEX([1]FP!C:C,B$2+ROW()-1),"")</f>
        <v/>
      </c>
      <c r="B20" s="23"/>
      <c r="C20" s="20" t="str">
        <f>IF(ROW()&lt;=B$3,INDEX([1]FP!E:E,B$2+ROW()-1),"")</f>
        <v/>
      </c>
      <c r="D20" s="4" t="str">
        <f>IF(ROW()&lt;=B$3,INDEX([1]FP!F:F,B$2+ROW()-1),"")</f>
        <v/>
      </c>
      <c r="E20" s="4"/>
      <c r="F20" s="4" t="str">
        <f>IF(ROW()&lt;=B$3,INDEX([1]FP!G:G,B$2+ROW()-1),"")</f>
        <v/>
      </c>
      <c r="G20" s="4"/>
      <c r="H20" s="5" t="str">
        <f>IF(ROW()&lt;=B$3,INDEX([1]FP!C:C,B$2+ROW()-1),"")</f>
        <v/>
      </c>
      <c r="I20" s="6" t="str">
        <f>IF(ROW()&lt;=B$3,SUMIF(A$107:A$9975,A20,I$107:I$9975),"")</f>
        <v/>
      </c>
      <c r="J20" s="7" t="str">
        <f>IF(ROW()&lt;=B$3,SUMIFS(I$103:I$49975,A$103:A$49975,K20,J$103:J$49975,L20),"")</f>
        <v/>
      </c>
      <c r="K20" s="8" t="str">
        <f t="shared" si="0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IF(ROW()&lt;=B$3,INDEX([1]FP!F:F,B$2+ROW()-1)&amp;" - "&amp;INDEX([1]FP!C:C,B$2+ROW()-1),"")</f>
        <v/>
      </c>
      <c r="B21" s="23"/>
      <c r="C21" s="20" t="str">
        <f>IF(ROW()&lt;=B$3,INDEX([1]FP!E:E,B$2+ROW()-1),"")</f>
        <v/>
      </c>
      <c r="D21" s="4" t="str">
        <f>IF(ROW()&lt;=B$3,INDEX([1]FP!F:F,B$2+ROW()-1),"")</f>
        <v/>
      </c>
      <c r="E21" s="4"/>
      <c r="F21" s="4" t="str">
        <f>IF(ROW()&lt;=B$3,INDEX([1]FP!G:G,B$2+ROW()-1),"")</f>
        <v/>
      </c>
      <c r="G21" s="4"/>
      <c r="H21" s="5" t="str">
        <f>IF(ROW()&lt;=B$3,INDEX([1]FP!C:C,B$2+ROW()-1),"")</f>
        <v/>
      </c>
      <c r="I21" s="6" t="str">
        <f>IF(ROW()&lt;=B$3,SUMIF(A$107:A$9975,A21,I$107:I$9975),"")</f>
        <v/>
      </c>
      <c r="J21" s="7" t="str">
        <f>IF(ROW()&lt;=B$3,SUMIFS(I$103:I$49975,A$103:A$49975,K21,J$103:J$49975,L21),"")</f>
        <v/>
      </c>
      <c r="K21" s="8" t="str">
        <f t="shared" si="0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IF(ROW()&lt;=B$3,INDEX([1]FP!F:F,B$2+ROW()-1)&amp;" - "&amp;INDEX([1]FP!C:C,B$2+ROW()-1),"")</f>
        <v/>
      </c>
      <c r="B22" s="23"/>
      <c r="C22" s="20" t="str">
        <f>IF(ROW()&lt;=B$3,INDEX([1]FP!E:E,B$2+ROW()-1),"")</f>
        <v/>
      </c>
      <c r="D22" s="4" t="str">
        <f>IF(ROW()&lt;=B$3,INDEX([1]FP!F:F,B$2+ROW()-1),"")</f>
        <v/>
      </c>
      <c r="E22" s="4"/>
      <c r="F22" s="4" t="str">
        <f>IF(ROW()&lt;=B$3,INDEX([1]FP!G:G,B$2+ROW()-1),"")</f>
        <v/>
      </c>
      <c r="G22" s="4"/>
      <c r="H22" s="5" t="str">
        <f>IF(ROW()&lt;=B$3,INDEX([1]FP!C:C,B$2+ROW()-1),"")</f>
        <v/>
      </c>
      <c r="I22" s="6" t="str">
        <f>IF(ROW()&lt;=B$3,SUMIF(A$107:A$9975,A22,I$107:I$9975),"")</f>
        <v/>
      </c>
      <c r="J22" s="7" t="str">
        <f>IF(ROW()&lt;=B$3,SUMIFS(I$103:I$49975,A$103:A$49975,K22,J$103:J$49975,L22),"")</f>
        <v/>
      </c>
      <c r="K22" s="8" t="str">
        <f t="shared" si="0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IF(ROW()&lt;=B$3,INDEX([1]FP!F:F,B$2+ROW()-1)&amp;" - "&amp;INDEX([1]FP!C:C,B$2+ROW()-1),"")</f>
        <v/>
      </c>
      <c r="B23" s="23"/>
      <c r="C23" s="20" t="str">
        <f>IF(ROW()&lt;=B$3,INDEX([1]FP!E:E,B$2+ROW()-1),"")</f>
        <v/>
      </c>
      <c r="D23" s="4" t="str">
        <f>IF(ROW()&lt;=B$3,INDEX([1]FP!F:F,B$2+ROW()-1),"")</f>
        <v/>
      </c>
      <c r="E23" s="4"/>
      <c r="F23" s="4" t="str">
        <f>IF(ROW()&lt;=B$3,INDEX([1]FP!G:G,B$2+ROW()-1),"")</f>
        <v/>
      </c>
      <c r="G23" s="4"/>
      <c r="H23" s="5" t="str">
        <f>IF(ROW()&lt;=B$3,INDEX([1]FP!C:C,B$2+ROW()-1),"")</f>
        <v/>
      </c>
      <c r="I23" s="6" t="str">
        <f>IF(ROW()&lt;=B$3,SUMIF(A$107:A$9975,A23,I$107:I$9975),"")</f>
        <v/>
      </c>
      <c r="J23" s="7" t="str">
        <f>IF(ROW()&lt;=B$3,SUMIFS(I$103:I$49975,A$103:A$49975,K23,J$103:J$49975,L23),"")</f>
        <v/>
      </c>
      <c r="K23" s="8" t="str">
        <f t="shared" si="0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IF(ROW()&lt;=B$3,INDEX([1]FP!F:F,B$2+ROW()-1)&amp;" - "&amp;INDEX([1]FP!C:C,B$2+ROW()-1),"")</f>
        <v/>
      </c>
      <c r="B24" s="23"/>
      <c r="C24" s="20" t="str">
        <f>IF(ROW()&lt;=B$3,INDEX([1]FP!E:E,B$2+ROW()-1),"")</f>
        <v/>
      </c>
      <c r="D24" s="4" t="str">
        <f>IF(ROW()&lt;=B$3,INDEX([1]FP!F:F,B$2+ROW()-1),"")</f>
        <v/>
      </c>
      <c r="E24" s="4"/>
      <c r="F24" s="4" t="str">
        <f>IF(ROW()&lt;=B$3,INDEX([1]FP!G:G,B$2+ROW()-1),"")</f>
        <v/>
      </c>
      <c r="G24" s="4"/>
      <c r="H24" s="5" t="str">
        <f>IF(ROW()&lt;=B$3,INDEX([1]FP!C:C,B$2+ROW()-1),"")</f>
        <v/>
      </c>
      <c r="I24" s="6" t="str">
        <f>IF(ROW()&lt;=B$3,SUMIF(A$107:A$9975,A24,I$107:I$9975),"")</f>
        <v/>
      </c>
      <c r="J24" s="7" t="str">
        <f>IF(ROW()&lt;=B$3,SUMIFS(I$103:I$49975,A$103:A$49975,K24,J$103:J$49975,L24),"")</f>
        <v/>
      </c>
      <c r="K24" s="8" t="str">
        <f t="shared" si="0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IF(ROW()&lt;=B$3,INDEX([1]FP!F:F,B$2+ROW()-1)&amp;" - "&amp;INDEX([1]FP!C:C,B$2+ROW()-1),"")</f>
        <v/>
      </c>
      <c r="B25" s="23"/>
      <c r="C25" s="20" t="str">
        <f>IF(ROW()&lt;=B$3,INDEX([1]FP!E:E,B$2+ROW()-1),"")</f>
        <v/>
      </c>
      <c r="D25" s="4" t="str">
        <f>IF(ROW()&lt;=B$3,INDEX([1]FP!F:F,B$2+ROW()-1),"")</f>
        <v/>
      </c>
      <c r="E25" s="4"/>
      <c r="F25" s="4" t="str">
        <f>IF(ROW()&lt;=B$3,INDEX([1]FP!G:G,B$2+ROW()-1),"")</f>
        <v/>
      </c>
      <c r="G25" s="4"/>
      <c r="H25" s="5" t="str">
        <f>IF(ROW()&lt;=B$3,INDEX([1]FP!C:C,B$2+ROW()-1),"")</f>
        <v/>
      </c>
      <c r="I25" s="6" t="str">
        <f>IF(ROW()&lt;=B$3,SUMIF(A$107:A$9975,A25,I$107:I$9975),"")</f>
        <v/>
      </c>
      <c r="J25" s="7" t="str">
        <f>IF(ROW()&lt;=B$3,SUMIFS(I$103:I$49975,A$103:A$49975,K25,J$103:J$49975,L25),"")</f>
        <v/>
      </c>
      <c r="K25" s="8" t="str">
        <f t="shared" si="0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IF(ROW()&lt;=B$3,INDEX([1]FP!F:F,B$2+ROW()-1)&amp;" - "&amp;INDEX([1]FP!C:C,B$2+ROW()-1),"")</f>
        <v/>
      </c>
      <c r="B26" s="23"/>
      <c r="C26" s="20" t="str">
        <f>IF(ROW()&lt;=B$3,INDEX([1]FP!E:E,B$2+ROW()-1),"")</f>
        <v/>
      </c>
      <c r="D26" s="4" t="str">
        <f>IF(ROW()&lt;=B$3,INDEX([1]FP!F:F,B$2+ROW()-1),"")</f>
        <v/>
      </c>
      <c r="E26" s="4"/>
      <c r="F26" s="4" t="str">
        <f>IF(ROW()&lt;=B$3,INDEX([1]FP!G:G,B$2+ROW()-1),"")</f>
        <v/>
      </c>
      <c r="G26" s="4"/>
      <c r="H26" s="5" t="str">
        <f>IF(ROW()&lt;=B$3,INDEX([1]FP!C:C,B$2+ROW()-1),"")</f>
        <v/>
      </c>
      <c r="I26" s="6" t="str">
        <f>IF(ROW()&lt;=B$3,SUMIF(A$107:A$9975,A26,I$107:I$9975),"")</f>
        <v/>
      </c>
      <c r="J26" s="7" t="str">
        <f>IF(ROW()&lt;=B$3,SUMIFS(I$103:I$49975,A$103:A$49975,K26,J$103:J$49975,L26),"")</f>
        <v/>
      </c>
      <c r="K26" s="8" t="str">
        <f t="shared" si="0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IF(ROW()&lt;=B$3,INDEX([1]FP!F:F,B$2+ROW()-1)&amp;" - "&amp;INDEX([1]FP!C:C,B$2+ROW()-1),"")</f>
        <v/>
      </c>
      <c r="B27" s="23"/>
      <c r="C27" s="20" t="str">
        <f>IF(ROW()&lt;=B$3,INDEX([1]FP!E:E,B$2+ROW()-1),"")</f>
        <v/>
      </c>
      <c r="D27" s="4" t="str">
        <f>IF(ROW()&lt;=B$3,INDEX([1]FP!F:F,B$2+ROW()-1),"")</f>
        <v/>
      </c>
      <c r="E27" s="4"/>
      <c r="F27" s="4" t="str">
        <f>IF(ROW()&lt;=B$3,INDEX([1]FP!G:G,B$2+ROW()-1),"")</f>
        <v/>
      </c>
      <c r="G27" s="4"/>
      <c r="H27" s="5" t="str">
        <f>IF(ROW()&lt;=B$3,INDEX([1]FP!C:C,B$2+ROW()-1),"")</f>
        <v/>
      </c>
      <c r="I27" s="6" t="str">
        <f>IF(ROW()&lt;=B$3,SUMIF(A$107:A$9975,A27,I$107:I$9975),"")</f>
        <v/>
      </c>
      <c r="J27" s="7" t="str">
        <f>IF(ROW()&lt;=B$3,SUMIFS(I$103:I$49975,A$103:A$49975,K27,J$103:J$49975,L27),"")</f>
        <v/>
      </c>
      <c r="K27" s="8" t="str">
        <f t="shared" si="0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IF(ROW()&lt;=B$3,INDEX([1]FP!F:F,B$2+ROW()-1)&amp;" - "&amp;INDEX([1]FP!C:C,B$2+ROW()-1),"")</f>
        <v/>
      </c>
      <c r="B28" s="23"/>
      <c r="C28" s="20" t="str">
        <f>IF(ROW()&lt;=B$3,INDEX([1]FP!E:E,B$2+ROW()-1),"")</f>
        <v/>
      </c>
      <c r="D28" s="4" t="str">
        <f>IF(ROW()&lt;=B$3,INDEX([1]FP!F:F,B$2+ROW()-1),"")</f>
        <v/>
      </c>
      <c r="E28" s="4"/>
      <c r="F28" s="4" t="str">
        <f>IF(ROW()&lt;=B$3,INDEX([1]FP!G:G,B$2+ROW()-1),"")</f>
        <v/>
      </c>
      <c r="G28" s="4"/>
      <c r="H28" s="5" t="str">
        <f>IF(ROW()&lt;=B$3,INDEX([1]FP!C:C,B$2+ROW()-1),"")</f>
        <v/>
      </c>
      <c r="I28" s="6" t="str">
        <f>IF(ROW()&lt;=B$3,SUMIF(A$107:A$9975,A28,I$107:I$9975),"")</f>
        <v/>
      </c>
      <c r="J28" s="7" t="str">
        <f>IF(ROW()&lt;=B$3,SUMIFS(I$103:I$49975,A$103:A$49975,K28,J$103:J$49975,L28),"")</f>
        <v/>
      </c>
      <c r="K28" s="8" t="str">
        <f t="shared" si="0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IF(ROW()&lt;=B$3,INDEX([1]FP!F:F,B$2+ROW()-1)&amp;" - "&amp;INDEX([1]FP!C:C,B$2+ROW()-1),"")</f>
        <v/>
      </c>
      <c r="B29" s="23"/>
      <c r="C29" s="20" t="str">
        <f>IF(ROW()&lt;=B$3,INDEX([1]FP!E:E,B$2+ROW()-1),"")</f>
        <v/>
      </c>
      <c r="D29" s="4" t="str">
        <f>IF(ROW()&lt;=B$3,INDEX([1]FP!F:F,B$2+ROW()-1),"")</f>
        <v/>
      </c>
      <c r="E29" s="4"/>
      <c r="F29" s="4" t="str">
        <f>IF(ROW()&lt;=B$3,INDEX([1]FP!G:G,B$2+ROW()-1),"")</f>
        <v/>
      </c>
      <c r="G29" s="4"/>
      <c r="H29" s="5" t="str">
        <f>IF(ROW()&lt;=B$3,INDEX([1]FP!C:C,B$2+ROW()-1),"")</f>
        <v/>
      </c>
      <c r="I29" s="6" t="str">
        <f>IF(ROW()&lt;=B$3,SUMIF(A$107:A$9975,A29,I$107:I$9975),"")</f>
        <v/>
      </c>
      <c r="J29" s="7" t="str">
        <f>IF(ROW()&lt;=B$3,SUMIFS(I$103:I$49975,A$103:A$49975,K29,J$103:J$49975,L29),"")</f>
        <v/>
      </c>
      <c r="K29" s="8" t="str">
        <f t="shared" si="0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IF(ROW()&lt;=B$3,INDEX([1]FP!F:F,B$2+ROW()-1)&amp;" - "&amp;INDEX([1]FP!C:C,B$2+ROW()-1),"")</f>
        <v/>
      </c>
      <c r="B30" s="23"/>
      <c r="C30" s="20" t="str">
        <f>IF(ROW()&lt;=B$3,INDEX([1]FP!E:E,B$2+ROW()-1),"")</f>
        <v/>
      </c>
      <c r="D30" s="4" t="str">
        <f>IF(ROW()&lt;=B$3,INDEX([1]FP!F:F,B$2+ROW()-1),"")</f>
        <v/>
      </c>
      <c r="E30" s="4"/>
      <c r="F30" s="4" t="str">
        <f>IF(ROW()&lt;=B$3,INDEX([1]FP!G:G,B$2+ROW()-1),"")</f>
        <v/>
      </c>
      <c r="G30" s="4"/>
      <c r="H30" s="5" t="str">
        <f>IF(ROW()&lt;=B$3,INDEX([1]FP!C:C,B$2+ROW()-1),"")</f>
        <v/>
      </c>
      <c r="I30" s="6" t="str">
        <f>IF(ROW()&lt;=B$3,SUMIF(A$107:A$9975,A30,I$107:I$9975),"")</f>
        <v/>
      </c>
      <c r="J30" s="7" t="str">
        <f>IF(ROW()&lt;=B$3,SUMIFS(I$103:I$49975,A$103:A$49975,K30,J$103:J$49975,L30),"")</f>
        <v/>
      </c>
      <c r="K30" s="8" t="str">
        <f t="shared" si="0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IF(ROW()&lt;=B$3,INDEX([1]FP!F:F,B$2+ROW()-1)&amp;" - "&amp;INDEX([1]FP!C:C,B$2+ROW()-1),"")</f>
        <v/>
      </c>
      <c r="B31" s="23"/>
      <c r="C31" s="20" t="str">
        <f>IF(ROW()&lt;=B$3,INDEX([1]FP!E:E,B$2+ROW()-1),"")</f>
        <v/>
      </c>
      <c r="D31" s="4" t="str">
        <f>IF(ROW()&lt;=B$3,INDEX([1]FP!F:F,B$2+ROW()-1),"")</f>
        <v/>
      </c>
      <c r="E31" s="4"/>
      <c r="F31" s="4" t="str">
        <f>IF(ROW()&lt;=B$3,INDEX([1]FP!G:G,B$2+ROW()-1),"")</f>
        <v/>
      </c>
      <c r="G31" s="4"/>
      <c r="H31" s="5" t="str">
        <f>IF(ROW()&lt;=B$3,INDEX([1]FP!C:C,B$2+ROW()-1),"")</f>
        <v/>
      </c>
      <c r="I31" s="6" t="str">
        <f>IF(ROW()&lt;=B$3,SUMIF(A$107:A$9975,A31,I$107:I$9975),"")</f>
        <v/>
      </c>
      <c r="J31" s="7" t="str">
        <f>IF(ROW()&lt;=B$3,SUMIFS(I$103:I$49975,A$103:A$49975,K31,J$103:J$49975,L31),"")</f>
        <v/>
      </c>
      <c r="K31" s="8" t="str">
        <f t="shared" si="0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IF(ROW()&lt;=B$3,INDEX([1]FP!F:F,B$2+ROW()-1)&amp;" - "&amp;INDEX([1]FP!C:C,B$2+ROW()-1),"")</f>
        <v/>
      </c>
      <c r="B32" s="23"/>
      <c r="C32" s="20" t="str">
        <f>IF(ROW()&lt;=B$3,INDEX([1]FP!E:E,B$2+ROW()-1),"")</f>
        <v/>
      </c>
      <c r="D32" s="4" t="str">
        <f>IF(ROW()&lt;=B$3,INDEX([1]FP!F:F,B$2+ROW()-1),"")</f>
        <v/>
      </c>
      <c r="E32" s="4"/>
      <c r="F32" s="4" t="str">
        <f>IF(ROW()&lt;=B$3,INDEX([1]FP!G:G,B$2+ROW()-1),"")</f>
        <v/>
      </c>
      <c r="G32" s="4"/>
      <c r="H32" s="5" t="str">
        <f>IF(ROW()&lt;=B$3,INDEX([1]FP!C:C,B$2+ROW()-1),"")</f>
        <v/>
      </c>
      <c r="I32" s="6" t="str">
        <f>IF(ROW()&lt;=B$3,SUMIF(A$107:A$9975,A32,I$107:I$9975),"")</f>
        <v/>
      </c>
      <c r="J32" s="7" t="str">
        <f>IF(ROW()&lt;=B$3,SUMIFS(I$103:I$49975,A$103:A$49975,K32,J$103:J$49975,L32),"")</f>
        <v/>
      </c>
      <c r="K32" s="8" t="str">
        <f t="shared" si="0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IF(ROW()&lt;=B$3,INDEX([1]FP!F:F,B$2+ROW()-1)&amp;" - "&amp;INDEX([1]FP!C:C,B$2+ROW()-1),"")</f>
        <v/>
      </c>
      <c r="B33" s="23"/>
      <c r="C33" s="20" t="str">
        <f>IF(ROW()&lt;=B$3,INDEX([1]FP!E:E,B$2+ROW()-1),"")</f>
        <v/>
      </c>
      <c r="D33" s="4" t="str">
        <f>IF(ROW()&lt;=B$3,INDEX([1]FP!F:F,B$2+ROW()-1),"")</f>
        <v/>
      </c>
      <c r="E33" s="4"/>
      <c r="F33" s="4" t="str">
        <f>IF(ROW()&lt;=B$3,INDEX([1]FP!G:G,B$2+ROW()-1),"")</f>
        <v/>
      </c>
      <c r="G33" s="4"/>
      <c r="H33" s="5" t="str">
        <f>IF(ROW()&lt;=B$3,INDEX([1]FP!C:C,B$2+ROW()-1),"")</f>
        <v/>
      </c>
      <c r="I33" s="6" t="str">
        <f>IF(ROW()&lt;=B$3,SUMIF(A$107:A$9975,A33,I$107:I$9975),"")</f>
        <v/>
      </c>
      <c r="J33" s="7" t="str">
        <f>IF(ROW()&lt;=B$3,SUMIFS(I$103:I$49975,A$103:A$49975,K33,J$103:J$49975,L33),"")</f>
        <v/>
      </c>
      <c r="K33" s="8" t="str">
        <f t="shared" si="0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IF(ROW()&lt;=B$3,INDEX([1]FP!F:F,B$2+ROW()-1)&amp;" - "&amp;INDEX([1]FP!C:C,B$2+ROW()-1),"")</f>
        <v/>
      </c>
      <c r="B34" s="23"/>
      <c r="C34" s="20" t="str">
        <f>IF(ROW()&lt;=B$3,INDEX([1]FP!E:E,B$2+ROW()-1),"")</f>
        <v/>
      </c>
      <c r="D34" s="4" t="str">
        <f>IF(ROW()&lt;=B$3,INDEX([1]FP!F:F,B$2+ROW()-1),"")</f>
        <v/>
      </c>
      <c r="E34" s="4"/>
      <c r="F34" s="4" t="str">
        <f>IF(ROW()&lt;=B$3,INDEX([1]FP!G:G,B$2+ROW()-1),"")</f>
        <v/>
      </c>
      <c r="G34" s="4"/>
      <c r="H34" s="5" t="str">
        <f>IF(ROW()&lt;=B$3,INDEX([1]FP!C:C,B$2+ROW()-1),"")</f>
        <v/>
      </c>
      <c r="I34" s="6" t="str">
        <f>IF(ROW()&lt;=B$3,SUMIF(A$107:A$9975,A34,I$107:I$9975),"")</f>
        <v/>
      </c>
      <c r="J34" s="7" t="str">
        <f>IF(ROW()&lt;=B$3,SUMIFS(I$103:I$49975,A$103:A$49975,K34,J$103:J$49975,L34),"")</f>
        <v/>
      </c>
      <c r="K34" s="8" t="str">
        <f t="shared" si="0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IF(ROW()&lt;=B$3,INDEX([1]FP!F:F,B$2+ROW()-1)&amp;" - "&amp;INDEX([1]FP!C:C,B$2+ROW()-1),"")</f>
        <v/>
      </c>
      <c r="B35" s="23"/>
      <c r="C35" s="20" t="str">
        <f>IF(ROW()&lt;=B$3,INDEX([1]FP!E:E,B$2+ROW()-1),"")</f>
        <v/>
      </c>
      <c r="D35" s="4" t="str">
        <f>IF(ROW()&lt;=B$3,INDEX([1]FP!F:F,B$2+ROW()-1),"")</f>
        <v/>
      </c>
      <c r="E35" s="4"/>
      <c r="F35" s="4" t="str">
        <f>IF(ROW()&lt;=B$3,INDEX([1]FP!G:G,B$2+ROW()-1),"")</f>
        <v/>
      </c>
      <c r="G35" s="4"/>
      <c r="H35" s="5" t="str">
        <f>IF(ROW()&lt;=B$3,INDEX([1]FP!C:C,B$2+ROW()-1),"")</f>
        <v/>
      </c>
      <c r="I35" s="6" t="str">
        <f>IF(ROW()&lt;=B$3,SUMIF(A$107:A$9975,A35,I$107:I$9975),"")</f>
        <v/>
      </c>
      <c r="J35" s="7" t="str">
        <f>IF(ROW()&lt;=B$3,SUMIFS(I$103:I$49975,A$103:A$49975,K35,J$103:J$49975,L35),"")</f>
        <v/>
      </c>
      <c r="K35" s="8" t="str">
        <f t="shared" si="0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IF(ROW()&lt;=B$3,INDEX([1]FP!F:F,B$2+ROW()-1)&amp;" - "&amp;INDEX([1]FP!C:C,B$2+ROW()-1),"")</f>
        <v/>
      </c>
      <c r="B36" s="23"/>
      <c r="C36" s="20" t="str">
        <f>IF(ROW()&lt;=B$3,INDEX([1]FP!E:E,B$2+ROW()-1),"")</f>
        <v/>
      </c>
      <c r="D36" s="4" t="str">
        <f>IF(ROW()&lt;=B$3,INDEX([1]FP!F:F,B$2+ROW()-1),"")</f>
        <v/>
      </c>
      <c r="E36" s="4"/>
      <c r="F36" s="4" t="str">
        <f>IF(ROW()&lt;=B$3,INDEX([1]FP!G:G,B$2+ROW()-1),"")</f>
        <v/>
      </c>
      <c r="G36" s="4"/>
      <c r="H36" s="5" t="str">
        <f>IF(ROW()&lt;=B$3,INDEX([1]FP!C:C,B$2+ROW()-1),"")</f>
        <v/>
      </c>
      <c r="I36" s="6" t="str">
        <f>IF(ROW()&lt;=B$3,SUMIF(A$107:A$9975,A36,I$107:I$9975),"")</f>
        <v/>
      </c>
      <c r="J36" s="7" t="str">
        <f>IF(ROW()&lt;=B$3,SUMIFS(I$103:I$49975,A$103:A$49975,K36,J$103:J$49975,L36),"")</f>
        <v/>
      </c>
      <c r="K36" s="8" t="str">
        <f t="shared" si="0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IF(ROW()&lt;=B$3,INDEX([1]FP!F:F,B$2+ROW()-1)&amp;" - "&amp;INDEX([1]FP!C:C,B$2+ROW()-1),"")</f>
        <v/>
      </c>
      <c r="B37" s="23"/>
      <c r="C37" s="20" t="str">
        <f>IF(ROW()&lt;=B$3,INDEX([1]FP!E:E,B$2+ROW()-1),"")</f>
        <v/>
      </c>
      <c r="D37" s="4" t="str">
        <f>IF(ROW()&lt;=B$3,INDEX([1]FP!F:F,B$2+ROW()-1),"")</f>
        <v/>
      </c>
      <c r="E37" s="4"/>
      <c r="F37" s="4" t="str">
        <f>IF(ROW()&lt;=B$3,INDEX([1]FP!G:G,B$2+ROW()-1),"")</f>
        <v/>
      </c>
      <c r="G37" s="4"/>
      <c r="H37" s="5" t="str">
        <f>IF(ROW()&lt;=B$3,INDEX([1]FP!C:C,B$2+ROW()-1),"")</f>
        <v/>
      </c>
      <c r="I37" s="6" t="str">
        <f>IF(ROW()&lt;=B$3,SUMIF(A$107:A$9975,A37,I$107:I$9975),"")</f>
        <v/>
      </c>
      <c r="J37" s="7" t="str">
        <f>IF(ROW()&lt;=B$3,SUMIFS(I$103:I$49975,A$103:A$49975,K37,J$103:J$49975,L37),"")</f>
        <v/>
      </c>
      <c r="K37" s="8" t="str">
        <f t="shared" si="0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IF(ROW()&lt;=B$3,INDEX([1]FP!F:F,B$2+ROW()-1)&amp;" - "&amp;INDEX([1]FP!C:C,B$2+ROW()-1),"")</f>
        <v/>
      </c>
      <c r="B38" s="23"/>
      <c r="C38" s="20" t="str">
        <f>IF(ROW()&lt;=B$3,INDEX([1]FP!E:E,B$2+ROW()-1),"")</f>
        <v/>
      </c>
      <c r="D38" s="4" t="str">
        <f>IF(ROW()&lt;=B$3,INDEX([1]FP!F:F,B$2+ROW()-1),"")</f>
        <v/>
      </c>
      <c r="E38" s="4"/>
      <c r="F38" s="4" t="str">
        <f>IF(ROW()&lt;=B$3,INDEX([1]FP!G:G,B$2+ROW()-1),"")</f>
        <v/>
      </c>
      <c r="G38" s="4"/>
      <c r="H38" s="5" t="str">
        <f>IF(ROW()&lt;=B$3,INDEX([1]FP!C:C,B$2+ROW()-1),"")</f>
        <v/>
      </c>
      <c r="I38" s="6" t="str">
        <f>IF(ROW()&lt;=B$3,SUMIF(A$107:A$9975,A38,I$107:I$9975),"")</f>
        <v/>
      </c>
      <c r="J38" s="7" t="str">
        <f>IF(ROW()&lt;=B$3,SUMIFS(I$103:I$49975,A$103:A$49975,K38,J$103:J$49975,L38),"")</f>
        <v/>
      </c>
      <c r="K38" s="8" t="str">
        <f t="shared" si="0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IF(ROW()&lt;=B$3,INDEX([1]FP!F:F,B$2+ROW()-1)&amp;" - "&amp;INDEX([1]FP!C:C,B$2+ROW()-1),"")</f>
        <v/>
      </c>
      <c r="B39" s="23"/>
      <c r="C39" s="20" t="str">
        <f>IF(ROW()&lt;=B$3,INDEX([1]FP!E:E,B$2+ROW()-1),"")</f>
        <v/>
      </c>
      <c r="D39" s="4" t="str">
        <f>IF(ROW()&lt;=B$3,INDEX([1]FP!F:F,B$2+ROW()-1),"")</f>
        <v/>
      </c>
      <c r="E39" s="4"/>
      <c r="F39" s="4" t="str">
        <f>IF(ROW()&lt;=B$3,INDEX([1]FP!G:G,B$2+ROW()-1),"")</f>
        <v/>
      </c>
      <c r="G39" s="4"/>
      <c r="H39" s="5" t="str">
        <f>IF(ROW()&lt;=B$3,INDEX([1]FP!C:C,B$2+ROW()-1),"")</f>
        <v/>
      </c>
      <c r="I39" s="6" t="str">
        <f>IF(ROW()&lt;=B$3,SUMIF(A$107:A$9975,A39,I$107:I$9975),"")</f>
        <v/>
      </c>
      <c r="J39" s="7" t="str">
        <f>IF(ROW()&lt;=B$3,SUMIFS(I$103:I$49975,A$103:A$49975,K39,J$103:J$49975,L39),"")</f>
        <v/>
      </c>
      <c r="K39" s="8" t="str">
        <f t="shared" si="0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IF(ROW()&lt;=B$3,INDEX([1]FP!F:F,B$2+ROW()-1)&amp;" - "&amp;INDEX([1]FP!C:C,B$2+ROW()-1),"")</f>
        <v/>
      </c>
      <c r="B40" s="23"/>
      <c r="C40" s="20" t="str">
        <f>IF(ROW()&lt;=B$3,INDEX([1]FP!E:E,B$2+ROW()-1),"")</f>
        <v/>
      </c>
      <c r="D40" s="4" t="str">
        <f>IF(ROW()&lt;=B$3,INDEX([1]FP!F:F,B$2+ROW()-1),"")</f>
        <v/>
      </c>
      <c r="E40" s="4"/>
      <c r="F40" s="4" t="str">
        <f>IF(ROW()&lt;=B$3,INDEX([1]FP!G:G,B$2+ROW()-1),"")</f>
        <v/>
      </c>
      <c r="G40" s="4"/>
      <c r="H40" s="5" t="str">
        <f>IF(ROW()&lt;=B$3,INDEX([1]FP!C:C,B$2+ROW()-1),"")</f>
        <v/>
      </c>
      <c r="I40" s="6" t="str">
        <f>IF(ROW()&lt;=B$3,SUMIF(A$107:A$9975,A40,I$107:I$9975),"")</f>
        <v/>
      </c>
      <c r="J40" s="7" t="str">
        <f>IF(ROW()&lt;=B$3,SUMIFS(I$103:I$49975,A$103:A$49975,K40,J$103:J$49975,L40),"")</f>
        <v/>
      </c>
      <c r="K40" s="8" t="str">
        <f t="shared" si="0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IF(ROW()&lt;=B$3,INDEX([1]FP!F:F,B$2+ROW()-1)&amp;" - "&amp;INDEX([1]FP!C:C,B$2+ROW()-1),"")</f>
        <v/>
      </c>
      <c r="B41" s="23"/>
      <c r="C41" s="20" t="str">
        <f>IF(ROW()&lt;=B$3,INDEX([1]FP!E:E,B$2+ROW()-1),"")</f>
        <v/>
      </c>
      <c r="D41" s="4" t="str">
        <f>IF(ROW()&lt;=B$3,INDEX([1]FP!F:F,B$2+ROW()-1),"")</f>
        <v/>
      </c>
      <c r="E41" s="4"/>
      <c r="F41" s="4" t="str">
        <f>IF(ROW()&lt;=B$3,INDEX([1]FP!G:G,B$2+ROW()-1),"")</f>
        <v/>
      </c>
      <c r="G41" s="4"/>
      <c r="H41" s="5" t="str">
        <f>IF(ROW()&lt;=B$3,INDEX([1]FP!C:C,B$2+ROW()-1),"")</f>
        <v/>
      </c>
      <c r="I41" s="6" t="str">
        <f>IF(ROW()&lt;=B$3,SUMIF(A$107:A$9975,A41,I$107:I$9975),"")</f>
        <v/>
      </c>
      <c r="J41" s="7" t="str">
        <f>IF(ROW()&lt;=B$3,SUMIFS(I$103:I$49975,A$103:A$49975,K41,J$103:J$49975,L41),"")</f>
        <v/>
      </c>
      <c r="K41" s="8" t="str">
        <f t="shared" si="0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IF(ROW()&lt;=B$3,INDEX([1]FP!F:F,B$2+ROW()-1)&amp;" - "&amp;INDEX([1]FP!C:C,B$2+ROW()-1),"")</f>
        <v/>
      </c>
      <c r="B42" s="23"/>
      <c r="C42" s="20" t="str">
        <f>IF(ROW()&lt;=B$3,INDEX([1]FP!E:E,B$2+ROW()-1),"")</f>
        <v/>
      </c>
      <c r="D42" s="4" t="str">
        <f>IF(ROW()&lt;=B$3,INDEX([1]FP!F:F,B$2+ROW()-1),"")</f>
        <v/>
      </c>
      <c r="E42" s="4"/>
      <c r="F42" s="4" t="str">
        <f>IF(ROW()&lt;=B$3,INDEX([1]FP!G:G,B$2+ROW()-1),"")</f>
        <v/>
      </c>
      <c r="G42" s="4"/>
      <c r="H42" s="5" t="str">
        <f>IF(ROW()&lt;=B$3,INDEX([1]FP!C:C,B$2+ROW()-1),"")</f>
        <v/>
      </c>
      <c r="I42" s="6" t="str">
        <f>IF(ROW()&lt;=B$3,SUMIF(A$107:A$9975,A42,I$107:I$9975),"")</f>
        <v/>
      </c>
      <c r="J42" s="7" t="str">
        <f>IF(ROW()&lt;=B$3,SUMIFS(I$103:I$49975,A$103:A$49975,K42,J$103:J$49975,L42),"")</f>
        <v/>
      </c>
      <c r="K42" s="8" t="str">
        <f t="shared" si="0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IF(ROW()&lt;=B$3,INDEX([1]FP!F:F,B$2+ROW()-1)&amp;" - "&amp;INDEX([1]FP!C:C,B$2+ROW()-1),"")</f>
        <v/>
      </c>
      <c r="B43" s="23"/>
      <c r="C43" s="20" t="str">
        <f>IF(ROW()&lt;=B$3,INDEX([1]FP!E:E,B$2+ROW()-1),"")</f>
        <v/>
      </c>
      <c r="D43" s="4" t="str">
        <f>IF(ROW()&lt;=B$3,INDEX([1]FP!F:F,B$2+ROW()-1),"")</f>
        <v/>
      </c>
      <c r="E43" s="4"/>
      <c r="F43" s="4" t="str">
        <f>IF(ROW()&lt;=B$3,INDEX([1]FP!G:G,B$2+ROW()-1),"")</f>
        <v/>
      </c>
      <c r="G43" s="4"/>
      <c r="H43" s="5" t="str">
        <f>IF(ROW()&lt;=B$3,INDEX([1]FP!C:C,B$2+ROW()-1),"")</f>
        <v/>
      </c>
      <c r="I43" s="6" t="str">
        <f>IF(ROW()&lt;=B$3,SUMIF(A$107:A$9975,A43,I$107:I$9975),"")</f>
        <v/>
      </c>
      <c r="J43" s="7" t="str">
        <f>IF(ROW()&lt;=B$3,SUMIFS(I$103:I$49975,A$103:A$49975,K43,J$103:J$49975,L43),"")</f>
        <v/>
      </c>
      <c r="K43" s="8" t="str">
        <f t="shared" si="0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IF(ROW()&lt;=B$3,INDEX([1]FP!F:F,B$2+ROW()-1)&amp;" - "&amp;INDEX([1]FP!C:C,B$2+ROW()-1),"")</f>
        <v/>
      </c>
      <c r="B44" s="23"/>
      <c r="C44" s="20" t="str">
        <f>IF(ROW()&lt;=B$3,INDEX([1]FP!E:E,B$2+ROW()-1),"")</f>
        <v/>
      </c>
      <c r="D44" s="4" t="str">
        <f>IF(ROW()&lt;=B$3,INDEX([1]FP!F:F,B$2+ROW()-1),"")</f>
        <v/>
      </c>
      <c r="E44" s="4"/>
      <c r="F44" s="4" t="str">
        <f>IF(ROW()&lt;=B$3,INDEX([1]FP!G:G,B$2+ROW()-1),"")</f>
        <v/>
      </c>
      <c r="G44" s="4"/>
      <c r="H44" s="5" t="str">
        <f>IF(ROW()&lt;=B$3,INDEX([1]FP!C:C,B$2+ROW()-1),"")</f>
        <v/>
      </c>
      <c r="I44" s="6" t="str">
        <f>IF(ROW()&lt;=B$3,SUMIF(A$107:A$9975,A44,I$107:I$9975),"")</f>
        <v/>
      </c>
      <c r="J44" s="7" t="str">
        <f>IF(ROW()&lt;=B$3,SUMIFS(I$103:I$49975,A$103:A$49975,K44,J$103:J$49975,L44),"")</f>
        <v/>
      </c>
      <c r="K44" s="8" t="str">
        <f t="shared" si="0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IF(ROW()&lt;=B$3,INDEX([1]FP!F:F,B$2+ROW()-1)&amp;" - "&amp;INDEX([1]FP!C:C,B$2+ROW()-1),"")</f>
        <v/>
      </c>
      <c r="B45" s="23"/>
      <c r="C45" s="20" t="str">
        <f>IF(ROW()&lt;=B$3,INDEX([1]FP!E:E,B$2+ROW()-1),"")</f>
        <v/>
      </c>
      <c r="D45" s="4" t="str">
        <f>IF(ROW()&lt;=B$3,INDEX([1]FP!F:F,B$2+ROW()-1),"")</f>
        <v/>
      </c>
      <c r="E45" s="4"/>
      <c r="F45" s="4" t="str">
        <f>IF(ROW()&lt;=B$3,INDEX([1]FP!G:G,B$2+ROW()-1),"")</f>
        <v/>
      </c>
      <c r="G45" s="4"/>
      <c r="H45" s="5" t="str">
        <f>IF(ROW()&lt;=B$3,INDEX([1]FP!C:C,B$2+ROW()-1),"")</f>
        <v/>
      </c>
      <c r="I45" s="6" t="str">
        <f>IF(ROW()&lt;=B$3,SUMIF(A$107:A$9975,A45,I$107:I$9975),"")</f>
        <v/>
      </c>
      <c r="J45" s="7" t="str">
        <f>IF(ROW()&lt;=B$3,SUMIFS(I$103:I$49975,A$103:A$49975,K45,J$103:J$49975,L45),"")</f>
        <v/>
      </c>
      <c r="K45" s="8" t="str">
        <f t="shared" si="0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IF(ROW()&lt;=B$3,INDEX([1]FP!F:F,B$2+ROW()-1)&amp;" - "&amp;INDEX([1]FP!C:C,B$2+ROW()-1),"")</f>
        <v/>
      </c>
      <c r="B46" s="23"/>
      <c r="C46" s="20" t="str">
        <f>IF(ROW()&lt;=B$3,INDEX([1]FP!E:E,B$2+ROW()-1),"")</f>
        <v/>
      </c>
      <c r="D46" s="4" t="str">
        <f>IF(ROW()&lt;=B$3,INDEX([1]FP!F:F,B$2+ROW()-1),"")</f>
        <v/>
      </c>
      <c r="E46" s="4"/>
      <c r="F46" s="4" t="str">
        <f>IF(ROW()&lt;=B$3,INDEX([1]FP!G:G,B$2+ROW()-1),"")</f>
        <v/>
      </c>
      <c r="G46" s="4"/>
      <c r="H46" s="5" t="str">
        <f>IF(ROW()&lt;=B$3,INDEX([1]FP!C:C,B$2+ROW()-1),"")</f>
        <v/>
      </c>
      <c r="I46" s="6" t="str">
        <f>IF(ROW()&lt;=B$3,SUMIF(A$107:A$9975,A46,I$107:I$9975),"")</f>
        <v/>
      </c>
      <c r="J46" s="7" t="str">
        <f>IF(ROW()&lt;=B$3,SUMIFS(I$103:I$49975,A$103:A$49975,K46,J$103:J$49975,L46),"")</f>
        <v/>
      </c>
      <c r="K46" s="8" t="str">
        <f t="shared" si="0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IF(ROW()&lt;=B$3,INDEX([1]FP!F:F,B$2+ROW()-1)&amp;" - "&amp;INDEX([1]FP!C:C,B$2+ROW()-1),"")</f>
        <v/>
      </c>
      <c r="B47" s="23"/>
      <c r="C47" s="20" t="str">
        <f>IF(ROW()&lt;=B$3,INDEX([1]FP!E:E,B$2+ROW()-1),"")</f>
        <v/>
      </c>
      <c r="D47" s="4" t="str">
        <f>IF(ROW()&lt;=B$3,INDEX([1]FP!F:F,B$2+ROW()-1),"")</f>
        <v/>
      </c>
      <c r="E47" s="4"/>
      <c r="F47" s="4" t="str">
        <f>IF(ROW()&lt;=B$3,INDEX([1]FP!G:G,B$2+ROW()-1),"")</f>
        <v/>
      </c>
      <c r="G47" s="4"/>
      <c r="H47" s="5" t="str">
        <f>IF(ROW()&lt;=B$3,INDEX([1]FP!C:C,B$2+ROW()-1),"")</f>
        <v/>
      </c>
      <c r="I47" s="6" t="str">
        <f>IF(ROW()&lt;=B$3,SUMIF(A$107:A$9975,A47,I$107:I$9975),"")</f>
        <v/>
      </c>
      <c r="J47" s="7" t="str">
        <f>IF(ROW()&lt;=B$3,SUMIFS(I$103:I$49975,A$103:A$49975,K47,J$103:J$49975,L47),"")</f>
        <v/>
      </c>
      <c r="K47" s="8" t="str">
        <f t="shared" si="0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IF(ROW()&lt;=B$3,INDEX([1]FP!F:F,B$2+ROW()-1)&amp;" - "&amp;INDEX([1]FP!C:C,B$2+ROW()-1),"")</f>
        <v/>
      </c>
      <c r="B48" s="23"/>
      <c r="C48" s="20" t="str">
        <f>IF(ROW()&lt;=B$3,INDEX([1]FP!E:E,B$2+ROW()-1),"")</f>
        <v/>
      </c>
      <c r="D48" s="4" t="str">
        <f>IF(ROW()&lt;=B$3,INDEX([1]FP!F:F,B$2+ROW()-1),"")</f>
        <v/>
      </c>
      <c r="E48" s="4"/>
      <c r="F48" s="4" t="str">
        <f>IF(ROW()&lt;=B$3,INDEX([1]FP!G:G,B$2+ROW()-1),"")</f>
        <v/>
      </c>
      <c r="G48" s="4"/>
      <c r="H48" s="5" t="str">
        <f>IF(ROW()&lt;=B$3,INDEX([1]FP!C:C,B$2+ROW()-1),"")</f>
        <v/>
      </c>
      <c r="I48" s="6" t="str">
        <f>IF(ROW()&lt;=B$3,SUMIF(A$107:A$9975,A48,I$107:I$9975),"")</f>
        <v/>
      </c>
      <c r="J48" s="7" t="str">
        <f>IF(ROW()&lt;=B$3,SUMIFS(I$103:I$49975,A$103:A$49975,K48,J$103:J$49975,L48),"")</f>
        <v/>
      </c>
      <c r="K48" s="8" t="str">
        <f t="shared" si="0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IF(ROW()&lt;=B$3,INDEX([1]FP!F:F,B$2+ROW()-1)&amp;" - "&amp;INDEX([1]FP!C:C,B$2+ROW()-1),"")</f>
        <v/>
      </c>
      <c r="B49" s="23"/>
      <c r="C49" s="20" t="str">
        <f>IF(ROW()&lt;=B$3,INDEX([1]FP!E:E,B$2+ROW()-1),"")</f>
        <v/>
      </c>
      <c r="D49" s="4" t="str">
        <f>IF(ROW()&lt;=B$3,INDEX([1]FP!F:F,B$2+ROW()-1),"")</f>
        <v/>
      </c>
      <c r="E49" s="4"/>
      <c r="F49" s="4" t="str">
        <f>IF(ROW()&lt;=B$3,INDEX([1]FP!G:G,B$2+ROW()-1),"")</f>
        <v/>
      </c>
      <c r="G49" s="4"/>
      <c r="H49" s="5" t="str">
        <f>IF(ROW()&lt;=B$3,INDEX([1]FP!C:C,B$2+ROW()-1),"")</f>
        <v/>
      </c>
      <c r="I49" s="6" t="str">
        <f>IF(ROW()&lt;=B$3,SUMIF(A$107:A$9975,A49,I$107:I$9975),"")</f>
        <v/>
      </c>
      <c r="J49" s="7" t="str">
        <f>IF(ROW()&lt;=B$3,SUMIFS(I$103:I$49975,A$103:A$49975,K49,J$103:J$49975,L49),"")</f>
        <v/>
      </c>
      <c r="K49" s="8" t="str">
        <f t="shared" si="0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IF(ROW()&lt;=B$3,INDEX([1]FP!F:F,B$2+ROW()-1)&amp;" - "&amp;INDEX([1]FP!C:C,B$2+ROW()-1),"")</f>
        <v/>
      </c>
      <c r="B50" s="23"/>
      <c r="C50" s="20" t="str">
        <f>IF(ROW()&lt;=B$3,INDEX([1]FP!E:E,B$2+ROW()-1),"")</f>
        <v/>
      </c>
      <c r="D50" s="4" t="str">
        <f>IF(ROW()&lt;=B$3,INDEX([1]FP!F:F,B$2+ROW()-1),"")</f>
        <v/>
      </c>
      <c r="E50" s="4"/>
      <c r="F50" s="4" t="str">
        <f>IF(ROW()&lt;=B$3,INDEX([1]FP!G:G,B$2+ROW()-1),"")</f>
        <v/>
      </c>
      <c r="G50" s="4"/>
      <c r="H50" s="5" t="str">
        <f>IF(ROW()&lt;=B$3,INDEX([1]FP!C:C,B$2+ROW()-1),"")</f>
        <v/>
      </c>
      <c r="I50" s="6" t="str">
        <f>IF(ROW()&lt;=B$3,SUMIF(A$107:A$9975,A50,I$107:I$9975),"")</f>
        <v/>
      </c>
      <c r="J50" s="7" t="str">
        <f>IF(ROW()&lt;=B$3,SUMIFS(I$103:I$49975,A$103:A$49975,K50,J$103:J$49975,L50),"")</f>
        <v/>
      </c>
      <c r="K50" s="8" t="str">
        <f t="shared" si="0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IF(ROW()&lt;=B$3,INDEX([1]FP!F:F,B$2+ROW()-1)&amp;" - "&amp;INDEX([1]FP!C:C,B$2+ROW()-1),"")</f>
        <v/>
      </c>
      <c r="B51" s="23"/>
      <c r="C51" s="20" t="str">
        <f>IF(ROW()&lt;=B$3,INDEX([1]FP!E:E,B$2+ROW()-1),"")</f>
        <v/>
      </c>
      <c r="D51" s="4" t="str">
        <f>IF(ROW()&lt;=B$3,INDEX([1]FP!F:F,B$2+ROW()-1),"")</f>
        <v/>
      </c>
      <c r="E51" s="4"/>
      <c r="F51" s="4" t="str">
        <f>IF(ROW()&lt;=B$3,INDEX([1]FP!G:G,B$2+ROW()-1),"")</f>
        <v/>
      </c>
      <c r="G51" s="4"/>
      <c r="H51" s="5" t="str">
        <f>IF(ROW()&lt;=B$3,INDEX([1]FP!C:C,B$2+ROW()-1),"")</f>
        <v/>
      </c>
      <c r="I51" s="6" t="str">
        <f>IF(ROW()&lt;=B$3,SUMIF(A$107:A$9975,A51,I$107:I$9975),"")</f>
        <v/>
      </c>
      <c r="J51" s="7" t="str">
        <f>IF(ROW()&lt;=B$3,SUMIFS(I$103:I$49975,A$103:A$49975,K51,J$103:J$49975,L51),"")</f>
        <v/>
      </c>
      <c r="K51" s="8" t="str">
        <f t="shared" si="0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IF(ROW()&lt;=B$3,INDEX([1]FP!F:F,B$2+ROW()-1)&amp;" - "&amp;INDEX([1]FP!C:C,B$2+ROW()-1),"")</f>
        <v/>
      </c>
      <c r="B52" s="23"/>
      <c r="C52" s="20" t="str">
        <f>IF(ROW()&lt;=B$3,INDEX([1]FP!E:E,B$2+ROW()-1),"")</f>
        <v/>
      </c>
      <c r="D52" s="4" t="str">
        <f>IF(ROW()&lt;=B$3,INDEX([1]FP!F:F,B$2+ROW()-1),"")</f>
        <v/>
      </c>
      <c r="E52" s="4"/>
      <c r="F52" s="4" t="str">
        <f>IF(ROW()&lt;=B$3,INDEX([1]FP!G:G,B$2+ROW()-1),"")</f>
        <v/>
      </c>
      <c r="G52" s="4"/>
      <c r="H52" s="5" t="str">
        <f>IF(ROW()&lt;=B$3,INDEX([1]FP!C:C,B$2+ROW()-1),"")</f>
        <v/>
      </c>
      <c r="I52" s="6" t="str">
        <f>IF(ROW()&lt;=B$3,SUMIF(A$107:A$9975,A52,I$107:I$9975),"")</f>
        <v/>
      </c>
      <c r="J52" s="7" t="str">
        <f>IF(ROW()&lt;=B$3,SUMIFS(I$103:I$49975,A$103:A$49975,K52,J$103:J$49975,L52),"")</f>
        <v/>
      </c>
      <c r="K52" s="8" t="str">
        <f t="shared" si="0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IF(ROW()&lt;=B$3,INDEX([1]FP!F:F,B$2+ROW()-1)&amp;" - "&amp;INDEX([1]FP!C:C,B$2+ROW()-1),"")</f>
        <v/>
      </c>
      <c r="B53" s="23"/>
      <c r="C53" s="20" t="str">
        <f>IF(ROW()&lt;=B$3,INDEX([1]FP!E:E,B$2+ROW()-1),"")</f>
        <v/>
      </c>
      <c r="D53" s="4" t="str">
        <f>IF(ROW()&lt;=B$3,INDEX([1]FP!F:F,B$2+ROW()-1),"")</f>
        <v/>
      </c>
      <c r="E53" s="4"/>
      <c r="F53" s="4" t="str">
        <f>IF(ROW()&lt;=B$3,INDEX([1]FP!G:G,B$2+ROW()-1),"")</f>
        <v/>
      </c>
      <c r="G53" s="4"/>
      <c r="H53" s="5" t="str">
        <f>IF(ROW()&lt;=B$3,INDEX([1]FP!C:C,B$2+ROW()-1),"")</f>
        <v/>
      </c>
      <c r="I53" s="6" t="str">
        <f>IF(ROW()&lt;=B$3,SUMIF(A$107:A$9975,A53,I$107:I$9975),"")</f>
        <v/>
      </c>
      <c r="J53" s="7" t="str">
        <f>IF(ROW()&lt;=B$3,SUMIFS(I$103:I$49975,A$103:A$49975,K53,J$103:J$49975,L53),"")</f>
        <v/>
      </c>
      <c r="K53" s="8" t="str">
        <f t="shared" si="0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IF(ROW()&lt;=B$3,INDEX([1]FP!F:F,B$2+ROW()-1)&amp;" - "&amp;INDEX([1]FP!C:C,B$2+ROW()-1),"")</f>
        <v/>
      </c>
      <c r="B54" s="23"/>
      <c r="C54" s="20" t="str">
        <f>IF(ROW()&lt;=B$3,INDEX([1]FP!E:E,B$2+ROW()-1),"")</f>
        <v/>
      </c>
      <c r="D54" s="4" t="str">
        <f>IF(ROW()&lt;=B$3,INDEX([1]FP!F:F,B$2+ROW()-1),"")</f>
        <v/>
      </c>
      <c r="E54" s="4"/>
      <c r="F54" s="4" t="str">
        <f>IF(ROW()&lt;=B$3,INDEX([1]FP!G:G,B$2+ROW()-1),"")</f>
        <v/>
      </c>
      <c r="G54" s="4"/>
      <c r="H54" s="5" t="str">
        <f>IF(ROW()&lt;=B$3,INDEX([1]FP!C:C,B$2+ROW()-1),"")</f>
        <v/>
      </c>
      <c r="I54" s="6" t="str">
        <f>IF(ROW()&lt;=B$3,SUMIF(A$107:A$9975,A54,I$107:I$9975),"")</f>
        <v/>
      </c>
      <c r="J54" s="7" t="str">
        <f>IF(ROW()&lt;=B$3,SUMIFS(I$103:I$49975,A$103:A$49975,K54,J$103:J$49975,L54),"")</f>
        <v/>
      </c>
      <c r="K54" s="8" t="str">
        <f t="shared" si="0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IF(ROW()&lt;=B$3,INDEX([1]FP!F:F,B$2+ROW()-1)&amp;" - "&amp;INDEX([1]FP!C:C,B$2+ROW()-1),"")</f>
        <v/>
      </c>
      <c r="B55" s="23"/>
      <c r="C55" s="20" t="str">
        <f>IF(ROW()&lt;=B$3,INDEX([1]FP!E:E,B$2+ROW()-1),"")</f>
        <v/>
      </c>
      <c r="D55" s="4" t="str">
        <f>IF(ROW()&lt;=B$3,INDEX([1]FP!F:F,B$2+ROW()-1),"")</f>
        <v/>
      </c>
      <c r="E55" s="4"/>
      <c r="F55" s="4" t="str">
        <f>IF(ROW()&lt;=B$3,INDEX([1]FP!G:G,B$2+ROW()-1),"")</f>
        <v/>
      </c>
      <c r="G55" s="4"/>
      <c r="H55" s="5" t="str">
        <f>IF(ROW()&lt;=B$3,INDEX([1]FP!C:C,B$2+ROW()-1),"")</f>
        <v/>
      </c>
      <c r="I55" s="6" t="str">
        <f>IF(ROW()&lt;=B$3,SUMIF(A$107:A$9975,A55,I$107:I$9975),"")</f>
        <v/>
      </c>
      <c r="J55" s="7" t="str">
        <f>IF(ROW()&lt;=B$3,SUMIFS(I$103:I$49975,A$103:A$49975,K55,J$103:J$49975,L55),"")</f>
        <v/>
      </c>
      <c r="K55" s="8" t="str">
        <f t="shared" si="0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IF(ROW()&lt;=B$3,INDEX([1]FP!F:F,B$2+ROW()-1)&amp;" - "&amp;INDEX([1]FP!C:C,B$2+ROW()-1),"")</f>
        <v/>
      </c>
      <c r="B56" s="23"/>
      <c r="C56" s="20" t="str">
        <f>IF(ROW()&lt;=B$3,INDEX([1]FP!E:E,B$2+ROW()-1),"")</f>
        <v/>
      </c>
      <c r="D56" s="4" t="str">
        <f>IF(ROW()&lt;=B$3,INDEX([1]FP!F:F,B$2+ROW()-1),"")</f>
        <v/>
      </c>
      <c r="E56" s="4"/>
      <c r="F56" s="4" t="str">
        <f>IF(ROW()&lt;=B$3,INDEX([1]FP!G:G,B$2+ROW()-1),"")</f>
        <v/>
      </c>
      <c r="G56" s="4"/>
      <c r="H56" s="5" t="str">
        <f>IF(ROW()&lt;=B$3,INDEX([1]FP!C:C,B$2+ROW()-1),"")</f>
        <v/>
      </c>
      <c r="I56" s="6" t="str">
        <f>IF(ROW()&lt;=B$3,SUMIF(A$107:A$9975,A56,I$107:I$9975),"")</f>
        <v/>
      </c>
      <c r="J56" s="7" t="str">
        <f>IF(ROW()&lt;=B$3,SUMIFS(I$103:I$49975,A$103:A$49975,K56,J$103:J$49975,L56),"")</f>
        <v/>
      </c>
      <c r="K56" s="8" t="str">
        <f t="shared" si="0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IF(ROW()&lt;=B$3,INDEX([1]FP!F:F,B$2+ROW()-1)&amp;" - "&amp;INDEX([1]FP!C:C,B$2+ROW()-1),"")</f>
        <v/>
      </c>
      <c r="B57" s="23"/>
      <c r="C57" s="20" t="str">
        <f>IF(ROW()&lt;=B$3,INDEX([1]FP!E:E,B$2+ROW()-1),"")</f>
        <v/>
      </c>
      <c r="D57" s="4" t="str">
        <f>IF(ROW()&lt;=B$3,INDEX([1]FP!F:F,B$2+ROW()-1),"")</f>
        <v/>
      </c>
      <c r="E57" s="4"/>
      <c r="F57" s="4" t="str">
        <f>IF(ROW()&lt;=B$3,INDEX([1]FP!G:G,B$2+ROW()-1),"")</f>
        <v/>
      </c>
      <c r="G57" s="4"/>
      <c r="H57" s="5" t="str">
        <f>IF(ROW()&lt;=B$3,INDEX([1]FP!C:C,B$2+ROW()-1),"")</f>
        <v/>
      </c>
      <c r="I57" s="6" t="str">
        <f>IF(ROW()&lt;=B$3,SUMIF(A$107:A$9975,A57,I$107:I$9975),"")</f>
        <v/>
      </c>
      <c r="J57" s="7" t="str">
        <f>IF(ROW()&lt;=B$3,SUMIFS(I$103:I$49975,A$103:A$49975,K57,J$103:J$49975,L57),"")</f>
        <v/>
      </c>
      <c r="K57" s="8" t="str">
        <f t="shared" si="0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IF(ROW()&lt;=B$3,INDEX([1]FP!F:F,B$2+ROW()-1)&amp;" - "&amp;INDEX([1]FP!C:C,B$2+ROW()-1),"")</f>
        <v/>
      </c>
      <c r="B58" s="23"/>
      <c r="C58" s="20" t="str">
        <f>IF(ROW()&lt;=B$3,INDEX([1]FP!E:E,B$2+ROW()-1),"")</f>
        <v/>
      </c>
      <c r="D58" s="4" t="str">
        <f>IF(ROW()&lt;=B$3,INDEX([1]FP!F:F,B$2+ROW()-1),"")</f>
        <v/>
      </c>
      <c r="E58" s="4"/>
      <c r="F58" s="4" t="str">
        <f>IF(ROW()&lt;=B$3,INDEX([1]FP!G:G,B$2+ROW()-1),"")</f>
        <v/>
      </c>
      <c r="G58" s="4"/>
      <c r="H58" s="5" t="str">
        <f>IF(ROW()&lt;=B$3,INDEX([1]FP!C:C,B$2+ROW()-1),"")</f>
        <v/>
      </c>
      <c r="I58" s="6" t="str">
        <f>IF(ROW()&lt;=B$3,SUMIF(A$107:A$9975,A58,I$107:I$9975),"")</f>
        <v/>
      </c>
      <c r="J58" s="7" t="str">
        <f>IF(ROW()&lt;=B$3,SUMIFS(I$103:I$49975,A$103:A$49975,K58,J$103:J$49975,L58),"")</f>
        <v/>
      </c>
      <c r="K58" s="8" t="str">
        <f t="shared" si="0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IF(ROW()&lt;=B$3,INDEX([1]FP!F:F,B$2+ROW()-1)&amp;" - "&amp;INDEX([1]FP!C:C,B$2+ROW()-1),"")</f>
        <v/>
      </c>
      <c r="B59" s="23"/>
      <c r="C59" s="20" t="str">
        <f>IF(ROW()&lt;=B$3,INDEX([1]FP!E:E,B$2+ROW()-1),"")</f>
        <v/>
      </c>
      <c r="D59" s="4" t="str">
        <f>IF(ROW()&lt;=B$3,INDEX([1]FP!F:F,B$2+ROW()-1),"")</f>
        <v/>
      </c>
      <c r="E59" s="4"/>
      <c r="F59" s="4" t="str">
        <f>IF(ROW()&lt;=B$3,INDEX([1]FP!G:G,B$2+ROW()-1),"")</f>
        <v/>
      </c>
      <c r="G59" s="4"/>
      <c r="H59" s="5" t="str">
        <f>IF(ROW()&lt;=B$3,INDEX([1]FP!C:C,B$2+ROW()-1),"")</f>
        <v/>
      </c>
      <c r="I59" s="6" t="str">
        <f>IF(ROW()&lt;=B$3,SUMIF(A$107:A$9975,A59,I$107:I$9975),"")</f>
        <v/>
      </c>
      <c r="J59" s="7" t="str">
        <f>IF(ROW()&lt;=B$3,SUMIFS(I$103:I$49975,A$103:A$49975,K59,J$103:J$49975,L59),"")</f>
        <v/>
      </c>
      <c r="K59" s="8" t="str">
        <f t="shared" si="0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IF(ROW()&lt;=B$3,INDEX([1]FP!F:F,B$2+ROW()-1)&amp;" - "&amp;INDEX([1]FP!C:C,B$2+ROW()-1),"")</f>
        <v/>
      </c>
      <c r="B60" s="23"/>
      <c r="C60" s="20" t="str">
        <f>IF(ROW()&lt;=B$3,INDEX([1]FP!E:E,B$2+ROW()-1),"")</f>
        <v/>
      </c>
      <c r="D60" s="4" t="str">
        <f>IF(ROW()&lt;=B$3,INDEX([1]FP!F:F,B$2+ROW()-1),"")</f>
        <v/>
      </c>
      <c r="E60" s="4"/>
      <c r="F60" s="4" t="str">
        <f>IF(ROW()&lt;=B$3,INDEX([1]FP!G:G,B$2+ROW()-1),"")</f>
        <v/>
      </c>
      <c r="G60" s="4"/>
      <c r="H60" s="5" t="str">
        <f>IF(ROW()&lt;=B$3,INDEX([1]FP!C:C,B$2+ROW()-1),"")</f>
        <v/>
      </c>
      <c r="I60" s="6" t="str">
        <f>IF(ROW()&lt;=B$3,SUMIF(A$107:A$9975,A60,I$107:I$9975),"")</f>
        <v/>
      </c>
      <c r="J60" s="7" t="str">
        <f>IF(ROW()&lt;=B$3,SUMIFS(I$103:I$49975,A$103:A$49975,K60,J$103:J$49975,L60),"")</f>
        <v/>
      </c>
      <c r="K60" s="8" t="str">
        <f t="shared" si="0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IF(ROW()&lt;=B$3,INDEX([1]FP!F:F,B$2+ROW()-1)&amp;" - "&amp;INDEX([1]FP!C:C,B$2+ROW()-1),"")</f>
        <v/>
      </c>
      <c r="B61" s="23"/>
      <c r="C61" s="20" t="str">
        <f>IF(ROW()&lt;=B$3,INDEX([1]FP!E:E,B$2+ROW()-1),"")</f>
        <v/>
      </c>
      <c r="D61" s="4" t="str">
        <f>IF(ROW()&lt;=B$3,INDEX([1]FP!F:F,B$2+ROW()-1),"")</f>
        <v/>
      </c>
      <c r="E61" s="4"/>
      <c r="F61" s="4" t="str">
        <f>IF(ROW()&lt;=B$3,INDEX([1]FP!G:G,B$2+ROW()-1),"")</f>
        <v/>
      </c>
      <c r="G61" s="4"/>
      <c r="H61" s="5" t="str">
        <f>IF(ROW()&lt;=B$3,INDEX([1]FP!C:C,B$2+ROW()-1),"")</f>
        <v/>
      </c>
      <c r="I61" s="6" t="str">
        <f>IF(ROW()&lt;=B$3,SUMIF(A$107:A$9975,A61,I$107:I$9975),"")</f>
        <v/>
      </c>
      <c r="J61" s="7" t="str">
        <f>IF(ROW()&lt;=B$3,SUMIFS(I$103:I$49975,A$103:A$49975,K61,J$103:J$49975,L61),"")</f>
        <v/>
      </c>
      <c r="K61" s="8" t="str">
        <f t="shared" si="0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IF(ROW()&lt;=B$3,INDEX([1]FP!F:F,B$2+ROW()-1)&amp;" - "&amp;INDEX([1]FP!C:C,B$2+ROW()-1),"")</f>
        <v/>
      </c>
      <c r="B62" s="23"/>
      <c r="C62" s="20" t="str">
        <f>IF(ROW()&lt;=B$3,INDEX([1]FP!E:E,B$2+ROW()-1),"")</f>
        <v/>
      </c>
      <c r="D62" s="4" t="str">
        <f>IF(ROW()&lt;=B$3,INDEX([1]FP!F:F,B$2+ROW()-1),"")</f>
        <v/>
      </c>
      <c r="E62" s="4"/>
      <c r="F62" s="4" t="str">
        <f>IF(ROW()&lt;=B$3,INDEX([1]FP!G:G,B$2+ROW()-1),"")</f>
        <v/>
      </c>
      <c r="G62" s="4"/>
      <c r="H62" s="5" t="str">
        <f>IF(ROW()&lt;=B$3,INDEX([1]FP!C:C,B$2+ROW()-1),"")</f>
        <v/>
      </c>
      <c r="I62" s="6" t="str">
        <f>IF(ROW()&lt;=B$3,SUMIF(A$107:A$9975,A62,I$107:I$9975),"")</f>
        <v/>
      </c>
      <c r="J62" s="7" t="str">
        <f>IF(ROW()&lt;=B$3,SUMIFS(I$103:I$49975,A$103:A$49975,K62,J$103:J$49975,L62),"")</f>
        <v/>
      </c>
      <c r="K62" s="8" t="str">
        <f t="shared" si="0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IF(ROW()&lt;=B$3,INDEX([1]FP!F:F,B$2+ROW()-1)&amp;" - "&amp;INDEX([1]FP!C:C,B$2+ROW()-1),"")</f>
        <v/>
      </c>
      <c r="B63" s="23"/>
      <c r="C63" s="20" t="str">
        <f>IF(ROW()&lt;=B$3,INDEX([1]FP!E:E,B$2+ROW()-1),"")</f>
        <v/>
      </c>
      <c r="D63" s="4" t="str">
        <f>IF(ROW()&lt;=B$3,INDEX([1]FP!F:F,B$2+ROW()-1),"")</f>
        <v/>
      </c>
      <c r="E63" s="4"/>
      <c r="F63" s="4" t="str">
        <f>IF(ROW()&lt;=B$3,INDEX([1]FP!G:G,B$2+ROW()-1),"")</f>
        <v/>
      </c>
      <c r="G63" s="4"/>
      <c r="H63" s="5" t="str">
        <f>IF(ROW()&lt;=B$3,INDEX([1]FP!C:C,B$2+ROW()-1),"")</f>
        <v/>
      </c>
      <c r="I63" s="6" t="str">
        <f>IF(ROW()&lt;=B$3,SUMIF(A$107:A$9975,A63,I$107:I$9975),"")</f>
        <v/>
      </c>
      <c r="J63" s="7" t="str">
        <f>IF(ROW()&lt;=B$3,SUMIFS(I$103:I$49975,A$103:A$49975,K63,J$103:J$49975,L63),"")</f>
        <v/>
      </c>
      <c r="K63" s="8" t="str">
        <f t="shared" si="0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IF(ROW()&lt;=B$3,INDEX([1]FP!F:F,B$2+ROW()-1)&amp;" - "&amp;INDEX([1]FP!C:C,B$2+ROW()-1),"")</f>
        <v/>
      </c>
      <c r="B64" s="23"/>
      <c r="C64" s="20" t="str">
        <f>IF(ROW()&lt;=B$3,INDEX([1]FP!E:E,B$2+ROW()-1),"")</f>
        <v/>
      </c>
      <c r="D64" s="4" t="str">
        <f>IF(ROW()&lt;=B$3,INDEX([1]FP!F:F,B$2+ROW()-1),"")</f>
        <v/>
      </c>
      <c r="E64" s="4"/>
      <c r="F64" s="4" t="str">
        <f>IF(ROW()&lt;=B$3,INDEX([1]FP!G:G,B$2+ROW()-1),"")</f>
        <v/>
      </c>
      <c r="G64" s="4"/>
      <c r="H64" s="5" t="str">
        <f>IF(ROW()&lt;=B$3,INDEX([1]FP!C:C,B$2+ROW()-1),"")</f>
        <v/>
      </c>
      <c r="I64" s="6" t="str">
        <f>IF(ROW()&lt;=B$3,SUMIF(A$107:A$9975,A64,I$107:I$9975),"")</f>
        <v/>
      </c>
      <c r="J64" s="7" t="str">
        <f>IF(ROW()&lt;=B$3,SUMIFS(I$103:I$49975,A$103:A$49975,K64,J$103:J$49975,L64),"")</f>
        <v/>
      </c>
      <c r="K64" s="8" t="str">
        <f t="shared" si="0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IF(ROW()&lt;=B$3,INDEX([1]FP!F:F,B$2+ROW()-1)&amp;" - "&amp;INDEX([1]FP!C:C,B$2+ROW()-1),"")</f>
        <v/>
      </c>
      <c r="B65" s="23"/>
      <c r="C65" s="20" t="str">
        <f>IF(ROW()&lt;=B$3,INDEX([1]FP!E:E,B$2+ROW()-1),"")</f>
        <v/>
      </c>
      <c r="D65" s="4" t="str">
        <f>IF(ROW()&lt;=B$3,INDEX([1]FP!F:F,B$2+ROW()-1),"")</f>
        <v/>
      </c>
      <c r="E65" s="4"/>
      <c r="F65" s="4" t="str">
        <f>IF(ROW()&lt;=B$3,INDEX([1]FP!G:G,B$2+ROW()-1),"")</f>
        <v/>
      </c>
      <c r="G65" s="4"/>
      <c r="H65" s="5" t="str">
        <f>IF(ROW()&lt;=B$3,INDEX([1]FP!C:C,B$2+ROW()-1),"")</f>
        <v/>
      </c>
      <c r="I65" s="6" t="str">
        <f>IF(ROW()&lt;=B$3,SUMIF(A$107:A$9975,A65,I$107:I$9975),"")</f>
        <v/>
      </c>
      <c r="J65" s="7" t="str">
        <f>IF(ROW()&lt;=B$3,SUMIFS(I$103:I$49975,A$103:A$49975,K65,J$103:J$49975,L65),"")</f>
        <v/>
      </c>
      <c r="K65" s="8" t="str">
        <f t="shared" si="0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IF(ROW()&lt;=B$3,INDEX([1]FP!F:F,B$2+ROW()-1)&amp;" - "&amp;INDEX([1]FP!C:C,B$2+ROW()-1),"")</f>
        <v/>
      </c>
      <c r="B66" s="23"/>
      <c r="C66" s="20" t="str">
        <f>IF(ROW()&lt;=B$3,INDEX([1]FP!E:E,B$2+ROW()-1),"")</f>
        <v/>
      </c>
      <c r="D66" s="4" t="str">
        <f>IF(ROW()&lt;=B$3,INDEX([1]FP!F:F,B$2+ROW()-1),"")</f>
        <v/>
      </c>
      <c r="E66" s="4"/>
      <c r="F66" s="4" t="str">
        <f>IF(ROW()&lt;=B$3,INDEX([1]FP!G:G,B$2+ROW()-1),"")</f>
        <v/>
      </c>
      <c r="G66" s="4"/>
      <c r="H66" s="5" t="str">
        <f>IF(ROW()&lt;=B$3,INDEX([1]FP!C:C,B$2+ROW()-1),"")</f>
        <v/>
      </c>
      <c r="I66" s="6" t="str">
        <f>IF(ROW()&lt;=B$3,SUMIF(A$107:A$9975,A66,I$107:I$9975),"")</f>
        <v/>
      </c>
      <c r="J66" s="7" t="str">
        <f>IF(ROW()&lt;=B$3,SUMIFS(I$103:I$49975,A$103:A$49975,K66,J$103:J$49975,L66),"")</f>
        <v/>
      </c>
      <c r="K66" s="8" t="str">
        <f t="shared" si="0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IF(ROW()&lt;=B$3,INDEX([1]FP!F:F,B$2+ROW()-1)&amp;" - "&amp;INDEX([1]FP!C:C,B$2+ROW()-1),"")</f>
        <v/>
      </c>
      <c r="B67" s="23"/>
      <c r="C67" s="20" t="str">
        <f>IF(ROW()&lt;=B$3,INDEX([1]FP!E:E,B$2+ROW()-1),"")</f>
        <v/>
      </c>
      <c r="D67" s="4" t="str">
        <f>IF(ROW()&lt;=B$3,INDEX([1]FP!F:F,B$2+ROW()-1),"")</f>
        <v/>
      </c>
      <c r="E67" s="4"/>
      <c r="F67" s="4" t="str">
        <f>IF(ROW()&lt;=B$3,INDEX([1]FP!G:G,B$2+ROW()-1),"")</f>
        <v/>
      </c>
      <c r="G67" s="4"/>
      <c r="H67" s="5" t="str">
        <f>IF(ROW()&lt;=B$3,INDEX([1]FP!C:C,B$2+ROW()-1),"")</f>
        <v/>
      </c>
      <c r="I67" s="6" t="str">
        <f>IF(ROW()&lt;=B$3,SUMIF(A$107:A$9975,A67,I$107:I$9975),"")</f>
        <v/>
      </c>
      <c r="J67" s="7" t="str">
        <f>IF(ROW()&lt;=B$3,SUMIFS(I$103:I$49975,A$103:A$49975,K67,J$103:J$49975,L67),"")</f>
        <v/>
      </c>
      <c r="K67" s="8" t="str">
        <f t="shared" ref="K67:K94" si="1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IF(ROW()&lt;=B$3,INDEX([1]FP!F:F,B$2+ROW()-1)&amp;" - "&amp;INDEX([1]FP!C:C,B$2+ROW()-1),"")</f>
        <v/>
      </c>
      <c r="B68" s="23"/>
      <c r="C68" s="20" t="str">
        <f>IF(ROW()&lt;=B$3,INDEX([1]FP!E:E,B$2+ROW()-1),"")</f>
        <v/>
      </c>
      <c r="D68" s="4" t="str">
        <f>IF(ROW()&lt;=B$3,INDEX([1]FP!F:F,B$2+ROW()-1),"")</f>
        <v/>
      </c>
      <c r="E68" s="4"/>
      <c r="F68" s="4" t="str">
        <f>IF(ROW()&lt;=B$3,INDEX([1]FP!G:G,B$2+ROW()-1),"")</f>
        <v/>
      </c>
      <c r="G68" s="4"/>
      <c r="H68" s="5" t="str">
        <f>IF(ROW()&lt;=B$3,INDEX([1]FP!C:C,B$2+ROW()-1),"")</f>
        <v/>
      </c>
      <c r="I68" s="6" t="str">
        <f>IF(ROW()&lt;=B$3,SUMIF(A$107:A$9975,A68,I$107:I$9975),"")</f>
        <v/>
      </c>
      <c r="J68" s="7" t="str">
        <f>IF(ROW()&lt;=B$3,SUMIFS(I$103:I$49975,A$103:A$49975,K68,J$103:J$49975,L68),"")</f>
        <v/>
      </c>
      <c r="K68" s="8" t="str">
        <f t="shared" si="1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IF(ROW()&lt;=B$3,INDEX([1]FP!F:F,B$2+ROW()-1)&amp;" - "&amp;INDEX([1]FP!C:C,B$2+ROW()-1),"")</f>
        <v/>
      </c>
      <c r="B69" s="23"/>
      <c r="C69" s="20" t="str">
        <f>IF(ROW()&lt;=B$3,INDEX([1]FP!E:E,B$2+ROW()-1),"")</f>
        <v/>
      </c>
      <c r="D69" s="4" t="str">
        <f>IF(ROW()&lt;=B$3,INDEX([1]FP!F:F,B$2+ROW()-1),"")</f>
        <v/>
      </c>
      <c r="E69" s="4"/>
      <c r="F69" s="4" t="str">
        <f>IF(ROW()&lt;=B$3,INDEX([1]FP!G:G,B$2+ROW()-1),"")</f>
        <v/>
      </c>
      <c r="G69" s="4"/>
      <c r="H69" s="5" t="str">
        <f>IF(ROW()&lt;=B$3,INDEX([1]FP!C:C,B$2+ROW()-1),"")</f>
        <v/>
      </c>
      <c r="I69" s="6" t="str">
        <f>IF(ROW()&lt;=B$3,SUMIF(A$107:A$9975,A69,I$107:I$9975),"")</f>
        <v/>
      </c>
      <c r="J69" s="7" t="str">
        <f>IF(ROW()&lt;=B$3,SUMIFS(I$103:I$49975,A$103:A$49975,K69,J$103:J$49975,L69),"")</f>
        <v/>
      </c>
      <c r="K69" s="8" t="str">
        <f t="shared" si="1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IF(ROW()&lt;=B$3,INDEX([1]FP!F:F,B$2+ROW()-1)&amp;" - "&amp;INDEX([1]FP!C:C,B$2+ROW()-1),"")</f>
        <v/>
      </c>
      <c r="B70" s="23"/>
      <c r="C70" s="20" t="str">
        <f>IF(ROW()&lt;=B$3,INDEX([1]FP!E:E,B$2+ROW()-1),"")</f>
        <v/>
      </c>
      <c r="D70" s="4" t="str">
        <f>IF(ROW()&lt;=B$3,INDEX([1]FP!F:F,B$2+ROW()-1),"")</f>
        <v/>
      </c>
      <c r="E70" s="4"/>
      <c r="F70" s="4" t="str">
        <f>IF(ROW()&lt;=B$3,INDEX([1]FP!G:G,B$2+ROW()-1),"")</f>
        <v/>
      </c>
      <c r="G70" s="4"/>
      <c r="H70" s="5" t="str">
        <f>IF(ROW()&lt;=B$3,INDEX([1]FP!C:C,B$2+ROW()-1),"")</f>
        <v/>
      </c>
      <c r="I70" s="6" t="str">
        <f>IF(ROW()&lt;=B$3,SUMIF(A$107:A$9975,A70,I$107:I$9975),"")</f>
        <v/>
      </c>
      <c r="J70" s="7" t="str">
        <f>IF(ROW()&lt;=B$3,SUMIFS(I$103:I$49975,A$103:A$49975,K70,J$103:J$49975,L70),"")</f>
        <v/>
      </c>
      <c r="K70" s="8" t="str">
        <f t="shared" si="1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IF(ROW()&lt;=B$3,INDEX([1]FP!F:F,B$2+ROW()-1)&amp;" - "&amp;INDEX([1]FP!C:C,B$2+ROW()-1),"")</f>
        <v/>
      </c>
      <c r="B71" s="23"/>
      <c r="C71" s="20" t="str">
        <f>IF(ROW()&lt;=B$3,INDEX([1]FP!E:E,B$2+ROW()-1),"")</f>
        <v/>
      </c>
      <c r="D71" s="4" t="str">
        <f>IF(ROW()&lt;=B$3,INDEX([1]FP!F:F,B$2+ROW()-1),"")</f>
        <v/>
      </c>
      <c r="E71" s="4"/>
      <c r="F71" s="4" t="str">
        <f>IF(ROW()&lt;=B$3,INDEX([1]FP!G:G,B$2+ROW()-1),"")</f>
        <v/>
      </c>
      <c r="G71" s="4"/>
      <c r="H71" s="5" t="str">
        <f>IF(ROW()&lt;=B$3,INDEX([1]FP!C:C,B$2+ROW()-1),"")</f>
        <v/>
      </c>
      <c r="I71" s="6" t="str">
        <f>IF(ROW()&lt;=B$3,SUMIF(A$107:A$9975,A71,I$107:I$9975),"")</f>
        <v/>
      </c>
      <c r="J71" s="7" t="str">
        <f>IF(ROW()&lt;=B$3,SUMIFS(I$103:I$49975,A$103:A$49975,K71,J$103:J$49975,L71),"")</f>
        <v/>
      </c>
      <c r="K71" s="8" t="str">
        <f t="shared" si="1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IF(ROW()&lt;=B$3,INDEX([1]FP!F:F,B$2+ROW()-1)&amp;" - "&amp;INDEX([1]FP!C:C,B$2+ROW()-1),"")</f>
        <v/>
      </c>
      <c r="B72" s="23"/>
      <c r="C72" s="20" t="str">
        <f>IF(ROW()&lt;=B$3,INDEX([1]FP!E:E,B$2+ROW()-1),"")</f>
        <v/>
      </c>
      <c r="D72" s="4" t="str">
        <f>IF(ROW()&lt;=B$3,INDEX([1]FP!F:F,B$2+ROW()-1),"")</f>
        <v/>
      </c>
      <c r="E72" s="4"/>
      <c r="F72" s="4" t="str">
        <f>IF(ROW()&lt;=B$3,INDEX([1]FP!G:G,B$2+ROW()-1),"")</f>
        <v/>
      </c>
      <c r="G72" s="4"/>
      <c r="H72" s="5" t="str">
        <f>IF(ROW()&lt;=B$3,INDEX([1]FP!C:C,B$2+ROW()-1),"")</f>
        <v/>
      </c>
      <c r="I72" s="6" t="str">
        <f>IF(ROW()&lt;=B$3,SUMIF(A$107:A$9975,A72,I$107:I$9975),"")</f>
        <v/>
      </c>
      <c r="J72" s="7" t="str">
        <f>IF(ROW()&lt;=B$3,SUMIFS(I$103:I$49975,A$103:A$49975,K72,J$103:J$49975,L72),"")</f>
        <v/>
      </c>
      <c r="K72" s="8" t="str">
        <f t="shared" si="1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IF(ROW()&lt;=B$3,INDEX([1]FP!F:F,B$2+ROW()-1)&amp;" - "&amp;INDEX([1]FP!C:C,B$2+ROW()-1),"")</f>
        <v/>
      </c>
      <c r="B73" s="23"/>
      <c r="C73" s="20" t="str">
        <f>IF(ROW()&lt;=B$3,INDEX([1]FP!E:E,B$2+ROW()-1),"")</f>
        <v/>
      </c>
      <c r="D73" s="4" t="str">
        <f>IF(ROW()&lt;=B$3,INDEX([1]FP!F:F,B$2+ROW()-1),"")</f>
        <v/>
      </c>
      <c r="E73" s="4"/>
      <c r="F73" s="4" t="str">
        <f>IF(ROW()&lt;=B$3,INDEX([1]FP!G:G,B$2+ROW()-1),"")</f>
        <v/>
      </c>
      <c r="G73" s="4"/>
      <c r="H73" s="5" t="str">
        <f>IF(ROW()&lt;=B$3,INDEX([1]FP!C:C,B$2+ROW()-1),"")</f>
        <v/>
      </c>
      <c r="I73" s="6" t="str">
        <f>IF(ROW()&lt;=B$3,SUMIF(A$107:A$9975,A73,I$107:I$9975),"")</f>
        <v/>
      </c>
      <c r="J73" s="7" t="str">
        <f>IF(ROW()&lt;=B$3,SUMIFS(I$103:I$49975,A$103:A$49975,K73,J$103:J$49975,L73),"")</f>
        <v/>
      </c>
      <c r="K73" s="8" t="str">
        <f t="shared" si="1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IF(ROW()&lt;=B$3,INDEX([1]FP!F:F,B$2+ROW()-1)&amp;" - "&amp;INDEX([1]FP!C:C,B$2+ROW()-1),"")</f>
        <v/>
      </c>
      <c r="B74" s="23"/>
      <c r="C74" s="20" t="str">
        <f>IF(ROW()&lt;=B$3,INDEX([1]FP!E:E,B$2+ROW()-1),"")</f>
        <v/>
      </c>
      <c r="D74" s="4" t="str">
        <f>IF(ROW()&lt;=B$3,INDEX([1]FP!F:F,B$2+ROW()-1),"")</f>
        <v/>
      </c>
      <c r="E74" s="4"/>
      <c r="F74" s="4" t="str">
        <f>IF(ROW()&lt;=B$3,INDEX([1]FP!G:G,B$2+ROW()-1),"")</f>
        <v/>
      </c>
      <c r="G74" s="4"/>
      <c r="H74" s="5" t="str">
        <f>IF(ROW()&lt;=B$3,INDEX([1]FP!C:C,B$2+ROW()-1),"")</f>
        <v/>
      </c>
      <c r="I74" s="6" t="str">
        <f>IF(ROW()&lt;=B$3,SUMIF(A$107:A$9975,A74,I$107:I$9975),"")</f>
        <v/>
      </c>
      <c r="J74" s="7" t="str">
        <f>IF(ROW()&lt;=B$3,SUMIFS(I$103:I$49975,A$103:A$49975,K74,J$103:J$49975,L74),"")</f>
        <v/>
      </c>
      <c r="K74" s="8" t="str">
        <f t="shared" si="1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IF(ROW()&lt;=B$3,INDEX([1]FP!F:F,B$2+ROW()-1)&amp;" - "&amp;INDEX([1]FP!C:C,B$2+ROW()-1),"")</f>
        <v/>
      </c>
      <c r="B75" s="23"/>
      <c r="C75" s="20" t="str">
        <f>IF(ROW()&lt;=B$3,INDEX([1]FP!E:E,B$2+ROW()-1),"")</f>
        <v/>
      </c>
      <c r="D75" s="4" t="str">
        <f>IF(ROW()&lt;=B$3,INDEX([1]FP!F:F,B$2+ROW()-1),"")</f>
        <v/>
      </c>
      <c r="E75" s="4"/>
      <c r="F75" s="4" t="str">
        <f>IF(ROW()&lt;=B$3,INDEX([1]FP!G:G,B$2+ROW()-1),"")</f>
        <v/>
      </c>
      <c r="G75" s="4"/>
      <c r="H75" s="5" t="str">
        <f>IF(ROW()&lt;=B$3,INDEX([1]FP!C:C,B$2+ROW()-1),"")</f>
        <v/>
      </c>
      <c r="I75" s="6" t="str">
        <f>IF(ROW()&lt;=B$3,SUMIF(A$107:A$9975,A75,I$107:I$9975),"")</f>
        <v/>
      </c>
      <c r="J75" s="7" t="str">
        <f>IF(ROW()&lt;=B$3,SUMIFS(I$103:I$49975,A$103:A$49975,K75,J$103:J$49975,L75),"")</f>
        <v/>
      </c>
      <c r="K75" s="8" t="str">
        <f t="shared" si="1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IF(ROW()&lt;=B$3,INDEX([1]FP!F:F,B$2+ROW()-1)&amp;" - "&amp;INDEX([1]FP!C:C,B$2+ROW()-1),"")</f>
        <v/>
      </c>
      <c r="B76" s="23"/>
      <c r="C76" s="20" t="str">
        <f>IF(ROW()&lt;=B$3,INDEX([1]FP!E:E,B$2+ROW()-1),"")</f>
        <v/>
      </c>
      <c r="D76" s="4" t="str">
        <f>IF(ROW()&lt;=B$3,INDEX([1]FP!F:F,B$2+ROW()-1),"")</f>
        <v/>
      </c>
      <c r="E76" s="4"/>
      <c r="F76" s="4" t="str">
        <f>IF(ROW()&lt;=B$3,INDEX([1]FP!G:G,B$2+ROW()-1),"")</f>
        <v/>
      </c>
      <c r="G76" s="4"/>
      <c r="H76" s="5" t="str">
        <f>IF(ROW()&lt;=B$3,INDEX([1]FP!C:C,B$2+ROW()-1),"")</f>
        <v/>
      </c>
      <c r="I76" s="6" t="str">
        <f>IF(ROW()&lt;=B$3,SUMIF(A$107:A$9975,A76,I$107:I$9975),"")</f>
        <v/>
      </c>
      <c r="J76" s="7" t="str">
        <f>IF(ROW()&lt;=B$3,SUMIFS(I$103:I$49975,A$103:A$49975,K76,J$103:J$49975,L76),"")</f>
        <v/>
      </c>
      <c r="K76" s="8" t="str">
        <f t="shared" si="1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IF(ROW()&lt;=B$3,INDEX([1]FP!F:F,B$2+ROW()-1)&amp;" - "&amp;INDEX([1]FP!C:C,B$2+ROW()-1),"")</f>
        <v/>
      </c>
      <c r="B77" s="23"/>
      <c r="C77" s="20" t="str">
        <f>IF(ROW()&lt;=B$3,INDEX([1]FP!E:E,B$2+ROW()-1),"")</f>
        <v/>
      </c>
      <c r="D77" s="4" t="str">
        <f>IF(ROW()&lt;=B$3,INDEX([1]FP!F:F,B$2+ROW()-1),"")</f>
        <v/>
      </c>
      <c r="E77" s="4"/>
      <c r="F77" s="4" t="str">
        <f>IF(ROW()&lt;=B$3,INDEX([1]FP!G:G,B$2+ROW()-1),"")</f>
        <v/>
      </c>
      <c r="G77" s="4"/>
      <c r="H77" s="5" t="str">
        <f>IF(ROW()&lt;=B$3,INDEX([1]FP!C:C,B$2+ROW()-1),"")</f>
        <v/>
      </c>
      <c r="I77" s="6" t="str">
        <f>IF(ROW()&lt;=B$3,SUMIF(A$107:A$9975,A77,I$107:I$9975),"")</f>
        <v/>
      </c>
      <c r="J77" s="7" t="str">
        <f>IF(ROW()&lt;=B$3,SUMIFS(I$103:I$49975,A$103:A$49975,K77,J$103:J$49975,L77),"")</f>
        <v/>
      </c>
      <c r="K77" s="8" t="str">
        <f t="shared" si="1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IF(ROW()&lt;=B$3,INDEX([1]FP!F:F,B$2+ROW()-1)&amp;" - "&amp;INDEX([1]FP!C:C,B$2+ROW()-1),"")</f>
        <v/>
      </c>
      <c r="B78" s="23"/>
      <c r="C78" s="20" t="str">
        <f>IF(ROW()&lt;=B$3,INDEX([1]FP!E:E,B$2+ROW()-1),"")</f>
        <v/>
      </c>
      <c r="D78" s="4" t="str">
        <f>IF(ROW()&lt;=B$3,INDEX([1]FP!F:F,B$2+ROW()-1),"")</f>
        <v/>
      </c>
      <c r="E78" s="4"/>
      <c r="F78" s="4" t="str">
        <f>IF(ROW()&lt;=B$3,INDEX([1]FP!G:G,B$2+ROW()-1),"")</f>
        <v/>
      </c>
      <c r="G78" s="4"/>
      <c r="H78" s="5" t="str">
        <f>IF(ROW()&lt;=B$3,INDEX([1]FP!C:C,B$2+ROW()-1),"")</f>
        <v/>
      </c>
      <c r="I78" s="6" t="str">
        <f>IF(ROW()&lt;=B$3,SUMIF(A$107:A$9975,A78,I$107:I$9975),"")</f>
        <v/>
      </c>
      <c r="J78" s="7" t="str">
        <f>IF(ROW()&lt;=B$3,SUMIFS(I$103:I$49975,A$103:A$49975,K78,J$103:J$49975,L78),"")</f>
        <v/>
      </c>
      <c r="K78" s="8" t="str">
        <f t="shared" si="1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IF(ROW()&lt;=B$3,INDEX([1]FP!F:F,B$2+ROW()-1)&amp;" - "&amp;INDEX([1]FP!C:C,B$2+ROW()-1),"")</f>
        <v/>
      </c>
      <c r="B79" s="23"/>
      <c r="C79" s="20" t="str">
        <f>IF(ROW()&lt;=B$3,INDEX([1]FP!E:E,B$2+ROW()-1),"")</f>
        <v/>
      </c>
      <c r="D79" s="4" t="str">
        <f>IF(ROW()&lt;=B$3,INDEX([1]FP!F:F,B$2+ROW()-1),"")</f>
        <v/>
      </c>
      <c r="E79" s="4"/>
      <c r="F79" s="4" t="str">
        <f>IF(ROW()&lt;=B$3,INDEX([1]FP!G:G,B$2+ROW()-1),"")</f>
        <v/>
      </c>
      <c r="G79" s="4"/>
      <c r="H79" s="5" t="str">
        <f>IF(ROW()&lt;=B$3,INDEX([1]FP!C:C,B$2+ROW()-1),"")</f>
        <v/>
      </c>
      <c r="I79" s="6" t="str">
        <f>IF(ROW()&lt;=B$3,SUMIF(A$107:A$9975,A79,I$107:I$9975),"")</f>
        <v/>
      </c>
      <c r="J79" s="7" t="str">
        <f>IF(ROW()&lt;=B$3,SUMIFS(I$103:I$49975,A$103:A$49975,K79,J$103:J$49975,L79),"")</f>
        <v/>
      </c>
      <c r="K79" s="8" t="str">
        <f t="shared" si="1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IF(ROW()&lt;=B$3,INDEX([1]FP!F:F,B$2+ROW()-1)&amp;" - "&amp;INDEX([1]FP!C:C,B$2+ROW()-1),"")</f>
        <v/>
      </c>
      <c r="B80" s="23"/>
      <c r="C80" s="20" t="str">
        <f>IF(ROW()&lt;=B$3,INDEX([1]FP!E:E,B$2+ROW()-1),"")</f>
        <v/>
      </c>
      <c r="D80" s="4" t="str">
        <f>IF(ROW()&lt;=B$3,INDEX([1]FP!F:F,B$2+ROW()-1),"")</f>
        <v/>
      </c>
      <c r="E80" s="4"/>
      <c r="F80" s="4" t="str">
        <f>IF(ROW()&lt;=B$3,INDEX([1]FP!G:G,B$2+ROW()-1),"")</f>
        <v/>
      </c>
      <c r="G80" s="4"/>
      <c r="H80" s="5" t="str">
        <f>IF(ROW()&lt;=B$3,INDEX([1]FP!C:C,B$2+ROW()-1),"")</f>
        <v/>
      </c>
      <c r="I80" s="6" t="str">
        <f>IF(ROW()&lt;=B$3,SUMIF(A$107:A$9975,A80,I$107:I$9975),"")</f>
        <v/>
      </c>
      <c r="J80" s="7" t="str">
        <f>IF(ROW()&lt;=B$3,SUMIFS(I$103:I$49975,A$103:A$49975,K80,J$103:J$49975,L80),"")</f>
        <v/>
      </c>
      <c r="K80" s="8" t="str">
        <f t="shared" si="1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IF(ROW()&lt;=B$3,INDEX([1]FP!F:F,B$2+ROW()-1)&amp;" - "&amp;INDEX([1]FP!C:C,B$2+ROW()-1),"")</f>
        <v/>
      </c>
      <c r="B81" s="23"/>
      <c r="C81" s="20" t="str">
        <f>IF(ROW()&lt;=B$3,INDEX([1]FP!E:E,B$2+ROW()-1),"")</f>
        <v/>
      </c>
      <c r="D81" s="4" t="str">
        <f>IF(ROW()&lt;=B$3,INDEX([1]FP!F:F,B$2+ROW()-1),"")</f>
        <v/>
      </c>
      <c r="E81" s="4"/>
      <c r="F81" s="4" t="str">
        <f>IF(ROW()&lt;=B$3,INDEX([1]FP!G:G,B$2+ROW()-1),"")</f>
        <v/>
      </c>
      <c r="G81" s="4"/>
      <c r="H81" s="5" t="str">
        <f>IF(ROW()&lt;=B$3,INDEX([1]FP!C:C,B$2+ROW()-1),"")</f>
        <v/>
      </c>
      <c r="I81" s="6" t="str">
        <f>IF(ROW()&lt;=B$3,SUMIF(A$107:A$9975,A81,I$107:I$9975),"")</f>
        <v/>
      </c>
      <c r="J81" s="7" t="str">
        <f>IF(ROW()&lt;=B$3,SUMIFS(I$103:I$49975,A$103:A$49975,K81,J$103:J$49975,L81),"")</f>
        <v/>
      </c>
      <c r="K81" s="8" t="str">
        <f t="shared" si="1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IF(ROW()&lt;=B$3,INDEX([1]FP!F:F,B$2+ROW()-1)&amp;" - "&amp;INDEX([1]FP!C:C,B$2+ROW()-1),"")</f>
        <v/>
      </c>
      <c r="B82" s="23"/>
      <c r="C82" s="20" t="str">
        <f>IF(ROW()&lt;=B$3,INDEX([1]FP!E:E,B$2+ROW()-1),"")</f>
        <v/>
      </c>
      <c r="D82" s="4" t="str">
        <f>IF(ROW()&lt;=B$3,INDEX([1]FP!F:F,B$2+ROW()-1),"")</f>
        <v/>
      </c>
      <c r="E82" s="4"/>
      <c r="F82" s="4" t="str">
        <f>IF(ROW()&lt;=B$3,INDEX([1]FP!G:G,B$2+ROW()-1),"")</f>
        <v/>
      </c>
      <c r="G82" s="4"/>
      <c r="H82" s="5" t="str">
        <f>IF(ROW()&lt;=B$3,INDEX([1]FP!C:C,B$2+ROW()-1),"")</f>
        <v/>
      </c>
      <c r="I82" s="6" t="str">
        <f>IF(ROW()&lt;=B$3,SUMIF(A$107:A$9975,A82,I$107:I$9975),"")</f>
        <v/>
      </c>
      <c r="J82" s="7" t="str">
        <f>IF(ROW()&lt;=B$3,SUMIFS(I$103:I$49975,A$103:A$49975,K82,J$103:J$49975,L82),"")</f>
        <v/>
      </c>
      <c r="K82" s="8" t="str">
        <f t="shared" si="1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IF(ROW()&lt;=B$3,INDEX([1]FP!F:F,B$2+ROW()-1)&amp;" - "&amp;INDEX([1]FP!C:C,B$2+ROW()-1),"")</f>
        <v/>
      </c>
      <c r="B83" s="23"/>
      <c r="C83" s="20" t="str">
        <f>IF(ROW()&lt;=B$3,INDEX([1]FP!E:E,B$2+ROW()-1),"")</f>
        <v/>
      </c>
      <c r="D83" s="4" t="str">
        <f>IF(ROW()&lt;=B$3,INDEX([1]FP!F:F,B$2+ROW()-1),"")</f>
        <v/>
      </c>
      <c r="E83" s="4"/>
      <c r="F83" s="4" t="str">
        <f>IF(ROW()&lt;=B$3,INDEX([1]FP!G:G,B$2+ROW()-1),"")</f>
        <v/>
      </c>
      <c r="G83" s="4"/>
      <c r="H83" s="5" t="str">
        <f>IF(ROW()&lt;=B$3,INDEX([1]FP!C:C,B$2+ROW()-1),"")</f>
        <v/>
      </c>
      <c r="I83" s="6" t="str">
        <f>IF(ROW()&lt;=B$3,SUMIF(A$107:A$9975,A83,I$107:I$9975),"")</f>
        <v/>
      </c>
      <c r="J83" s="7" t="str">
        <f>IF(ROW()&lt;=B$3,SUMIFS(I$103:I$49975,A$103:A$49975,K83,J$103:J$49975,L83),"")</f>
        <v/>
      </c>
      <c r="K83" s="8" t="str">
        <f t="shared" si="1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IF(ROW()&lt;=B$3,INDEX([1]FP!F:F,B$2+ROW()-1)&amp;" - "&amp;INDEX([1]FP!C:C,B$2+ROW()-1),"")</f>
        <v/>
      </c>
      <c r="B84" s="23"/>
      <c r="C84" s="20" t="str">
        <f>IF(ROW()&lt;=B$3,INDEX([1]FP!E:E,B$2+ROW()-1),"")</f>
        <v/>
      </c>
      <c r="D84" s="4" t="str">
        <f>IF(ROW()&lt;=B$3,INDEX([1]FP!F:F,B$2+ROW()-1),"")</f>
        <v/>
      </c>
      <c r="E84" s="4"/>
      <c r="F84" s="4" t="str">
        <f>IF(ROW()&lt;=B$3,INDEX([1]FP!G:G,B$2+ROW()-1),"")</f>
        <v/>
      </c>
      <c r="G84" s="4"/>
      <c r="H84" s="5" t="str">
        <f>IF(ROW()&lt;=B$3,INDEX([1]FP!C:C,B$2+ROW()-1),"")</f>
        <v/>
      </c>
      <c r="I84" s="6" t="str">
        <f>IF(ROW()&lt;=B$3,SUMIF(A$107:A$9975,A84,I$107:I$9975),"")</f>
        <v/>
      </c>
      <c r="J84" s="7" t="str">
        <f>IF(ROW()&lt;=B$3,SUMIFS(I$103:I$49975,A$103:A$49975,K84,J$103:J$49975,L84),"")</f>
        <v/>
      </c>
      <c r="K84" s="8" t="str">
        <f t="shared" si="1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IF(ROW()&lt;=B$3,INDEX([1]FP!F:F,B$2+ROW()-1)&amp;" - "&amp;INDEX([1]FP!C:C,B$2+ROW()-1),"")</f>
        <v/>
      </c>
      <c r="B85" s="23"/>
      <c r="C85" s="20" t="str">
        <f>IF(ROW()&lt;=B$3,INDEX([1]FP!E:E,B$2+ROW()-1),"")</f>
        <v/>
      </c>
      <c r="D85" s="4" t="str">
        <f>IF(ROW()&lt;=B$3,INDEX([1]FP!F:F,B$2+ROW()-1),"")</f>
        <v/>
      </c>
      <c r="E85" s="4"/>
      <c r="F85" s="4" t="str">
        <f>IF(ROW()&lt;=B$3,INDEX([1]FP!G:G,B$2+ROW()-1),"")</f>
        <v/>
      </c>
      <c r="G85" s="4"/>
      <c r="H85" s="5" t="str">
        <f>IF(ROW()&lt;=B$3,INDEX([1]FP!C:C,B$2+ROW()-1),"")</f>
        <v/>
      </c>
      <c r="I85" s="6" t="str">
        <f>IF(ROW()&lt;=B$3,SUMIF(A$107:A$9975,A85,I$107:I$9975),"")</f>
        <v/>
      </c>
      <c r="J85" s="7" t="str">
        <f>IF(ROW()&lt;=B$3,SUMIFS(I$103:I$49975,A$103:A$49975,K85,J$103:J$49975,L85),"")</f>
        <v/>
      </c>
      <c r="K85" s="8" t="str">
        <f t="shared" si="1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IF(ROW()&lt;=B$3,INDEX([1]FP!F:F,B$2+ROW()-1)&amp;" - "&amp;INDEX([1]FP!C:C,B$2+ROW()-1),"")</f>
        <v/>
      </c>
      <c r="B86" s="23"/>
      <c r="C86" s="20" t="str">
        <f>IF(ROW()&lt;=B$3,INDEX([1]FP!E:E,B$2+ROW()-1),"")</f>
        <v/>
      </c>
      <c r="D86" s="4" t="str">
        <f>IF(ROW()&lt;=B$3,INDEX([1]FP!F:F,B$2+ROW()-1),"")</f>
        <v/>
      </c>
      <c r="E86" s="4"/>
      <c r="F86" s="4" t="str">
        <f>IF(ROW()&lt;=B$3,INDEX([1]FP!G:G,B$2+ROW()-1),"")</f>
        <v/>
      </c>
      <c r="G86" s="4"/>
      <c r="H86" s="5" t="str">
        <f>IF(ROW()&lt;=B$3,INDEX([1]FP!C:C,B$2+ROW()-1),"")</f>
        <v/>
      </c>
      <c r="I86" s="6" t="str">
        <f>IF(ROW()&lt;=B$3,SUMIF(A$107:A$9975,A86,I$107:I$9975),"")</f>
        <v/>
      </c>
      <c r="J86" s="7" t="str">
        <f>IF(ROW()&lt;=B$3,SUMIFS(I$103:I$49975,A$103:A$49975,K86,J$103:J$49975,L86),"")</f>
        <v/>
      </c>
      <c r="K86" s="8" t="str">
        <f t="shared" si="1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IF(ROW()&lt;=B$3,INDEX([1]FP!F:F,B$2+ROW()-1)&amp;" - "&amp;INDEX([1]FP!C:C,B$2+ROW()-1),"")</f>
        <v/>
      </c>
      <c r="B87" s="23"/>
      <c r="C87" s="20" t="str">
        <f>IF(ROW()&lt;=B$3,INDEX([1]FP!E:E,B$2+ROW()-1),"")</f>
        <v/>
      </c>
      <c r="D87" s="4" t="str">
        <f>IF(ROW()&lt;=B$3,INDEX([1]FP!F:F,B$2+ROW()-1),"")</f>
        <v/>
      </c>
      <c r="E87" s="4"/>
      <c r="F87" s="4" t="str">
        <f>IF(ROW()&lt;=B$3,INDEX([1]FP!G:G,B$2+ROW()-1),"")</f>
        <v/>
      </c>
      <c r="G87" s="4"/>
      <c r="H87" s="5" t="str">
        <f>IF(ROW()&lt;=B$3,INDEX([1]FP!C:C,B$2+ROW()-1),"")</f>
        <v/>
      </c>
      <c r="I87" s="6" t="str">
        <f>IF(ROW()&lt;=B$3,SUMIF(A$107:A$9975,A87,I$107:I$9975),"")</f>
        <v/>
      </c>
      <c r="J87" s="7" t="str">
        <f>IF(ROW()&lt;=B$3,SUMIFS(I$103:I$49975,A$103:A$49975,K87,J$103:J$49975,L87),"")</f>
        <v/>
      </c>
      <c r="K87" s="8" t="str">
        <f t="shared" si="1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IF(ROW()&lt;=B$3,INDEX([1]FP!F:F,B$2+ROW()-1)&amp;" - "&amp;INDEX([1]FP!C:C,B$2+ROW()-1),"")</f>
        <v/>
      </c>
      <c r="B88" s="23"/>
      <c r="C88" s="20" t="str">
        <f>IF(ROW()&lt;=B$3,INDEX([1]FP!E:E,B$2+ROW()-1),"")</f>
        <v/>
      </c>
      <c r="D88" s="4" t="str">
        <f>IF(ROW()&lt;=B$3,INDEX([1]FP!F:F,B$2+ROW()-1),"")</f>
        <v/>
      </c>
      <c r="E88" s="4"/>
      <c r="F88" s="4" t="str">
        <f>IF(ROW()&lt;=B$3,INDEX([1]FP!G:G,B$2+ROW()-1),"")</f>
        <v/>
      </c>
      <c r="G88" s="4"/>
      <c r="H88" s="5" t="str">
        <f>IF(ROW()&lt;=B$3,INDEX([1]FP!C:C,B$2+ROW()-1),"")</f>
        <v/>
      </c>
      <c r="I88" s="6" t="str">
        <f>IF(ROW()&lt;=B$3,SUMIF(A$107:A$9975,A88,I$107:I$9975),"")</f>
        <v/>
      </c>
      <c r="J88" s="7" t="str">
        <f>IF(ROW()&lt;=B$3,SUMIFS(I$103:I$49975,A$103:A$49975,K88,J$103:J$49975,L88),"")</f>
        <v/>
      </c>
      <c r="K88" s="8" t="str">
        <f t="shared" si="1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IF(ROW()&lt;=B$3,INDEX([1]FP!F:F,B$2+ROW()-1)&amp;" - "&amp;INDEX([1]FP!C:C,B$2+ROW()-1),"")</f>
        <v/>
      </c>
      <c r="B89" s="23"/>
      <c r="C89" s="20" t="str">
        <f>IF(ROW()&lt;=B$3,INDEX([1]FP!E:E,B$2+ROW()-1),"")</f>
        <v/>
      </c>
      <c r="D89" s="4" t="str">
        <f>IF(ROW()&lt;=B$3,INDEX([1]FP!F:F,B$2+ROW()-1),"")</f>
        <v/>
      </c>
      <c r="E89" s="4"/>
      <c r="F89" s="4" t="str">
        <f>IF(ROW()&lt;=B$3,INDEX([1]FP!G:G,B$2+ROW()-1),"")</f>
        <v/>
      </c>
      <c r="G89" s="4"/>
      <c r="H89" s="5" t="str">
        <f>IF(ROW()&lt;=B$3,INDEX([1]FP!C:C,B$2+ROW()-1),"")</f>
        <v/>
      </c>
      <c r="I89" s="6" t="str">
        <f>IF(ROW()&lt;=B$3,SUMIF(A$107:A$9975,A89,I$107:I$9975),"")</f>
        <v/>
      </c>
      <c r="J89" s="7" t="str">
        <f>IF(ROW()&lt;=B$3,SUMIFS(I$103:I$49975,A$103:A$49975,K89,J$103:J$49975,L89),"")</f>
        <v/>
      </c>
      <c r="K89" s="8" t="str">
        <f t="shared" si="1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IF(ROW()&lt;=B$3,INDEX([1]FP!F:F,B$2+ROW()-1)&amp;" - "&amp;INDEX([1]FP!C:C,B$2+ROW()-1),"")</f>
        <v/>
      </c>
      <c r="B90" s="23"/>
      <c r="C90" s="20" t="str">
        <f>IF(ROW()&lt;=B$3,INDEX([1]FP!E:E,B$2+ROW()-1),"")</f>
        <v/>
      </c>
      <c r="D90" s="4" t="str">
        <f>IF(ROW()&lt;=B$3,INDEX([1]FP!F:F,B$2+ROW()-1),"")</f>
        <v/>
      </c>
      <c r="E90" s="4"/>
      <c r="F90" s="4" t="str">
        <f>IF(ROW()&lt;=B$3,INDEX([1]FP!G:G,B$2+ROW()-1),"")</f>
        <v/>
      </c>
      <c r="G90" s="4"/>
      <c r="H90" s="5" t="str">
        <f>IF(ROW()&lt;=B$3,INDEX([1]FP!C:C,B$2+ROW()-1),"")</f>
        <v/>
      </c>
      <c r="I90" s="6" t="str">
        <f>IF(ROW()&lt;=B$3,SUMIF(A$107:A$9975,A90,I$107:I$9975),"")</f>
        <v/>
      </c>
      <c r="J90" s="7" t="str">
        <f>IF(ROW()&lt;=B$3,SUMIFS(I$103:I$49975,A$103:A$49975,K90,J$103:J$49975,L90),"")</f>
        <v/>
      </c>
      <c r="K90" s="8" t="str">
        <f t="shared" si="1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IF(ROW()&lt;=B$3,INDEX([1]FP!F:F,B$2+ROW()-1)&amp;" - "&amp;INDEX([1]FP!C:C,B$2+ROW()-1),"")</f>
        <v/>
      </c>
      <c r="B91" s="23"/>
      <c r="C91" s="20" t="str">
        <f>IF(ROW()&lt;=B$3,INDEX([1]FP!E:E,B$2+ROW()-1),"")</f>
        <v/>
      </c>
      <c r="D91" s="4" t="str">
        <f>IF(ROW()&lt;=B$3,INDEX([1]FP!F:F,B$2+ROW()-1),"")</f>
        <v/>
      </c>
      <c r="E91" s="4"/>
      <c r="F91" s="4" t="str">
        <f>IF(ROW()&lt;=B$3,INDEX([1]FP!G:G,B$2+ROW()-1),"")</f>
        <v/>
      </c>
      <c r="G91" s="4"/>
      <c r="H91" s="5" t="str">
        <f>IF(ROW()&lt;=B$3,INDEX([1]FP!C:C,B$2+ROW()-1),"")</f>
        <v/>
      </c>
      <c r="I91" s="6" t="str">
        <f>IF(ROW()&lt;=B$3,SUMIF(A$107:A$9975,A91,I$107:I$9975),"")</f>
        <v/>
      </c>
      <c r="J91" s="7" t="str">
        <f>IF(ROW()&lt;=B$3,SUMIFS(I$103:I$49975,A$103:A$49975,K91,J$103:J$49975,L91),"")</f>
        <v/>
      </c>
      <c r="K91" s="8" t="str">
        <f t="shared" si="1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IF(ROW()&lt;=B$3,INDEX([1]FP!F:F,B$2+ROW()-1)&amp;" - "&amp;INDEX([1]FP!C:C,B$2+ROW()-1),"")</f>
        <v/>
      </c>
      <c r="B92" s="23"/>
      <c r="C92" s="20" t="str">
        <f>IF(ROW()&lt;=B$3,INDEX([1]FP!E:E,B$2+ROW()-1),"")</f>
        <v/>
      </c>
      <c r="D92" s="4" t="str">
        <f>IF(ROW()&lt;=B$3,INDEX([1]FP!F:F,B$2+ROW()-1),"")</f>
        <v/>
      </c>
      <c r="E92" s="4"/>
      <c r="F92" s="4" t="str">
        <f>IF(ROW()&lt;=B$3,INDEX([1]FP!G:G,B$2+ROW()-1),"")</f>
        <v/>
      </c>
      <c r="G92" s="4"/>
      <c r="H92" s="5" t="str">
        <f>IF(ROW()&lt;=B$3,INDEX([1]FP!C:C,B$2+ROW()-1),"")</f>
        <v/>
      </c>
      <c r="I92" s="6" t="str">
        <f>IF(ROW()&lt;=B$3,SUMIF(A$107:A$9975,A92,I$107:I$9975),"")</f>
        <v/>
      </c>
      <c r="J92" s="7" t="str">
        <f>IF(ROW()&lt;=B$3,SUMIFS(I$103:I$49975,A$103:A$49975,K92,J$103:J$49975,L92),"")</f>
        <v/>
      </c>
      <c r="K92" s="8" t="str">
        <f t="shared" si="1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IF(ROW()&lt;=B$3,INDEX([1]FP!F:F,B$2+ROW()-1)&amp;" - "&amp;INDEX([1]FP!C:C,B$2+ROW()-1),"")</f>
        <v/>
      </c>
      <c r="B93" s="23"/>
      <c r="C93" s="20" t="str">
        <f>IF(ROW()&lt;=B$3,INDEX([1]FP!E:E,B$2+ROW()-1),"")</f>
        <v/>
      </c>
      <c r="D93" s="4" t="str">
        <f>IF(ROW()&lt;=B$3,INDEX([1]FP!F:F,B$2+ROW()-1),"")</f>
        <v/>
      </c>
      <c r="E93" s="4"/>
      <c r="F93" s="4" t="str">
        <f>IF(ROW()&lt;=B$3,INDEX([1]FP!G:G,B$2+ROW()-1),"")</f>
        <v/>
      </c>
      <c r="G93" s="4"/>
      <c r="H93" s="5" t="str">
        <f>IF(ROW()&lt;=B$3,INDEX([1]FP!C:C,B$2+ROW()-1),"")</f>
        <v/>
      </c>
      <c r="I93" s="6" t="str">
        <f>IF(ROW()&lt;=B$3,SUMIF(A$107:A$9975,A93,I$107:I$9975),"")</f>
        <v/>
      </c>
      <c r="J93" s="7" t="str">
        <f>IF(ROW()&lt;=B$3,SUMIFS(I$103:I$49975,A$103:A$49975,K93,J$103:J$49975,L93),"")</f>
        <v/>
      </c>
      <c r="K93" s="8" t="str">
        <f t="shared" si="1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IF(ROW()&lt;=B$3,INDEX([1]FP!F:F,B$2+ROW()-1)&amp;" - "&amp;INDEX([1]FP!C:C,B$2+ROW()-1),"")</f>
        <v/>
      </c>
      <c r="B94" s="23"/>
      <c r="C94" s="20" t="str">
        <f>IF(ROW()&lt;=B$3,INDEX([1]FP!E:E,B$2+ROW()-1),"")</f>
        <v/>
      </c>
      <c r="D94" s="4" t="str">
        <f>IF(ROW()&lt;=B$3,INDEX([1]FP!F:F,B$2+ROW()-1),"")</f>
        <v/>
      </c>
      <c r="E94" s="4"/>
      <c r="F94" s="4" t="str">
        <f>IF(ROW()&lt;=B$3,INDEX([1]FP!G:G,B$2+ROW()-1),"")</f>
        <v/>
      </c>
      <c r="G94" s="4"/>
      <c r="H94" s="5" t="str">
        <f>IF(ROW()&lt;=B$3,INDEX([1]FP!C:C,B$2+ROW()-1),"")</f>
        <v/>
      </c>
      <c r="I94" s="6" t="str">
        <f>IF(ROW()&lt;=B$3,SUMIF(A$107:A$9975,A94,I$107:I$9975),"")</f>
        <v/>
      </c>
      <c r="J94" s="7" t="str">
        <f>IF(ROW()&lt;=B$3,SUMIFS(I$103:I$49975,A$103:A$49975,K94,J$103:J$49975,L94),"")</f>
        <v/>
      </c>
      <c r="K94" s="8" t="str">
        <f t="shared" si="1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IF(ROW()&lt;=B$3,INDEX([1]FP!G:G,B$2+ROW()-1),"")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33.75" x14ac:dyDescent="0.2">
      <c r="A107" s="75" t="s">
        <v>27</v>
      </c>
      <c r="B107" s="75" t="s">
        <v>28</v>
      </c>
      <c r="C107" s="75" t="s">
        <v>29</v>
      </c>
      <c r="D107" s="76">
        <v>44686</v>
      </c>
      <c r="E107" s="76"/>
      <c r="F107" s="75" t="s">
        <v>30</v>
      </c>
      <c r="G107" s="75" t="s">
        <v>31</v>
      </c>
      <c r="H107" s="75" t="s">
        <v>32</v>
      </c>
      <c r="I107" s="77">
        <v>2415</v>
      </c>
      <c r="J107" s="78">
        <v>3</v>
      </c>
      <c r="K107" s="66"/>
    </row>
    <row r="108" spans="1:25" ht="33.75" x14ac:dyDescent="0.2">
      <c r="A108" s="75" t="s">
        <v>27</v>
      </c>
      <c r="B108" s="75" t="s">
        <v>33</v>
      </c>
      <c r="C108" s="81" t="s">
        <v>34</v>
      </c>
      <c r="D108" s="82">
        <v>44686</v>
      </c>
      <c r="E108" s="76"/>
      <c r="F108" s="81" t="s">
        <v>35</v>
      </c>
      <c r="G108" s="75" t="s">
        <v>31</v>
      </c>
      <c r="H108" s="81" t="s">
        <v>32</v>
      </c>
      <c r="I108" s="83">
        <v>2905</v>
      </c>
      <c r="J108" s="84">
        <v>2</v>
      </c>
      <c r="K108" s="66"/>
    </row>
    <row r="109" spans="1:25" ht="33.75" x14ac:dyDescent="0.2">
      <c r="A109" s="75" t="s">
        <v>27</v>
      </c>
      <c r="B109" s="75" t="s">
        <v>36</v>
      </c>
      <c r="C109" s="81" t="s">
        <v>37</v>
      </c>
      <c r="D109" s="82">
        <v>44686</v>
      </c>
      <c r="E109" s="76"/>
      <c r="F109" s="81" t="s">
        <v>38</v>
      </c>
      <c r="G109" s="81" t="s">
        <v>39</v>
      </c>
      <c r="H109" s="81" t="s">
        <v>40</v>
      </c>
      <c r="I109" s="83">
        <v>5590</v>
      </c>
      <c r="J109" s="84">
        <v>3</v>
      </c>
      <c r="K109" s="66"/>
    </row>
    <row r="110" spans="1:25" ht="22.5" x14ac:dyDescent="0.2">
      <c r="A110" s="75" t="s">
        <v>27</v>
      </c>
      <c r="B110" s="75" t="s">
        <v>41</v>
      </c>
      <c r="C110" s="81" t="s">
        <v>42</v>
      </c>
      <c r="D110" s="82">
        <v>44686</v>
      </c>
      <c r="E110" s="76"/>
      <c r="F110" s="81" t="s">
        <v>43</v>
      </c>
      <c r="G110" s="81" t="s">
        <v>39</v>
      </c>
      <c r="H110" s="81" t="s">
        <v>40</v>
      </c>
      <c r="I110" s="83">
        <v>100</v>
      </c>
      <c r="J110" s="84">
        <v>3</v>
      </c>
      <c r="K110" s="66"/>
    </row>
    <row r="111" spans="1:25" ht="22.5" x14ac:dyDescent="0.2">
      <c r="A111" s="75" t="s">
        <v>27</v>
      </c>
      <c r="B111" s="75" t="s">
        <v>44</v>
      </c>
      <c r="C111" s="81" t="s">
        <v>45</v>
      </c>
      <c r="D111" s="82">
        <v>44686</v>
      </c>
      <c r="E111" s="76"/>
      <c r="F111" s="81" t="s">
        <v>46</v>
      </c>
      <c r="G111" s="81" t="s">
        <v>47</v>
      </c>
      <c r="H111" s="81" t="s">
        <v>48</v>
      </c>
      <c r="I111" s="83">
        <v>7976.5</v>
      </c>
      <c r="J111" s="84">
        <v>3</v>
      </c>
      <c r="K111" s="66"/>
    </row>
    <row r="112" spans="1:25" ht="22.5" x14ac:dyDescent="0.2">
      <c r="A112" s="75" t="s">
        <v>27</v>
      </c>
      <c r="B112" s="75" t="s">
        <v>49</v>
      </c>
      <c r="C112" s="81" t="s">
        <v>50</v>
      </c>
      <c r="D112" s="82">
        <v>44686</v>
      </c>
      <c r="E112" s="76"/>
      <c r="F112" s="81" t="s">
        <v>51</v>
      </c>
      <c r="G112" s="81" t="s">
        <v>47</v>
      </c>
      <c r="H112" s="81" t="s">
        <v>48</v>
      </c>
      <c r="I112" s="83">
        <v>7842.4</v>
      </c>
      <c r="J112" s="84">
        <v>2</v>
      </c>
      <c r="K112" s="66"/>
    </row>
    <row r="113" spans="1:11" ht="12.75" x14ac:dyDescent="0.2">
      <c r="A113" s="75" t="s">
        <v>27</v>
      </c>
      <c r="B113" s="75" t="s">
        <v>52</v>
      </c>
      <c r="C113" s="81" t="s">
        <v>53</v>
      </c>
      <c r="D113" s="82">
        <v>44686</v>
      </c>
      <c r="E113" s="76"/>
      <c r="F113" s="81" t="s">
        <v>54</v>
      </c>
      <c r="G113" s="81" t="s">
        <v>55</v>
      </c>
      <c r="H113" s="81" t="s">
        <v>56</v>
      </c>
      <c r="I113" s="83">
        <v>918</v>
      </c>
      <c r="J113" s="84">
        <v>3</v>
      </c>
      <c r="K113" s="66"/>
    </row>
    <row r="114" spans="1:11" ht="22.5" x14ac:dyDescent="0.2">
      <c r="A114" s="75" t="s">
        <v>27</v>
      </c>
      <c r="B114" s="75" t="s">
        <v>57</v>
      </c>
      <c r="C114" s="81" t="s">
        <v>58</v>
      </c>
      <c r="D114" s="82">
        <v>44692</v>
      </c>
      <c r="E114" s="76"/>
      <c r="F114" s="81" t="s">
        <v>59</v>
      </c>
      <c r="G114" s="81" t="s">
        <v>60</v>
      </c>
      <c r="H114" s="81" t="s">
        <v>61</v>
      </c>
      <c r="I114" s="83">
        <v>268.77999999999997</v>
      </c>
      <c r="J114" s="84">
        <v>2</v>
      </c>
      <c r="K114" s="66"/>
    </row>
    <row r="115" spans="1:11" ht="22.5" x14ac:dyDescent="0.2">
      <c r="A115" s="75" t="s">
        <v>27</v>
      </c>
      <c r="B115" s="75" t="s">
        <v>62</v>
      </c>
      <c r="C115" s="81" t="s">
        <v>63</v>
      </c>
      <c r="D115" s="82">
        <v>44692</v>
      </c>
      <c r="E115" s="76"/>
      <c r="F115" s="81" t="s">
        <v>64</v>
      </c>
      <c r="G115" s="81" t="s">
        <v>60</v>
      </c>
      <c r="H115" s="81" t="s">
        <v>61</v>
      </c>
      <c r="I115" s="83">
        <v>328.84</v>
      </c>
      <c r="J115" s="84">
        <v>2</v>
      </c>
      <c r="K115" s="66"/>
    </row>
    <row r="116" spans="1:11" ht="22.5" x14ac:dyDescent="0.2">
      <c r="A116" s="75" t="s">
        <v>27</v>
      </c>
      <c r="B116" s="75" t="s">
        <v>65</v>
      </c>
      <c r="C116" s="81" t="s">
        <v>66</v>
      </c>
      <c r="D116" s="82">
        <v>44692</v>
      </c>
      <c r="E116" s="76"/>
      <c r="F116" s="81" t="s">
        <v>67</v>
      </c>
      <c r="G116" s="81" t="s">
        <v>60</v>
      </c>
      <c r="H116" s="81" t="s">
        <v>61</v>
      </c>
      <c r="I116" s="83">
        <v>146.22999999999999</v>
      </c>
      <c r="J116" s="84">
        <v>2</v>
      </c>
      <c r="K116" s="66"/>
    </row>
    <row r="117" spans="1:11" ht="22.5" x14ac:dyDescent="0.2">
      <c r="A117" s="75" t="s">
        <v>27</v>
      </c>
      <c r="B117" s="75" t="s">
        <v>68</v>
      </c>
      <c r="C117" s="81" t="s">
        <v>69</v>
      </c>
      <c r="D117" s="82">
        <v>44687</v>
      </c>
      <c r="E117" s="76"/>
      <c r="F117" s="81" t="s">
        <v>70</v>
      </c>
      <c r="G117" s="81" t="s">
        <v>71</v>
      </c>
      <c r="H117" s="81" t="s">
        <v>72</v>
      </c>
      <c r="I117" s="83">
        <v>840</v>
      </c>
      <c r="J117" s="84">
        <v>4</v>
      </c>
      <c r="K117" s="66"/>
    </row>
    <row r="118" spans="1:11" ht="22.5" x14ac:dyDescent="0.2">
      <c r="A118" s="75" t="s">
        <v>27</v>
      </c>
      <c r="B118" s="75" t="s">
        <v>73</v>
      </c>
      <c r="C118" s="81" t="s">
        <v>74</v>
      </c>
      <c r="D118" s="82">
        <v>44692</v>
      </c>
      <c r="E118" s="76"/>
      <c r="F118" s="81" t="s">
        <v>75</v>
      </c>
      <c r="G118" s="81" t="s">
        <v>60</v>
      </c>
      <c r="H118" s="81" t="s">
        <v>61</v>
      </c>
      <c r="I118" s="83">
        <v>63.19</v>
      </c>
      <c r="J118" s="84">
        <v>2</v>
      </c>
      <c r="K118" s="66"/>
    </row>
    <row r="119" spans="1:11" ht="22.5" x14ac:dyDescent="0.2">
      <c r="A119" s="75" t="s">
        <v>27</v>
      </c>
      <c r="B119" s="75" t="s">
        <v>76</v>
      </c>
      <c r="C119" s="81" t="s">
        <v>77</v>
      </c>
      <c r="D119" s="82">
        <v>44692</v>
      </c>
      <c r="E119" s="76"/>
      <c r="F119" s="81" t="s">
        <v>78</v>
      </c>
      <c r="G119" s="81" t="s">
        <v>60</v>
      </c>
      <c r="H119" s="81" t="s">
        <v>61</v>
      </c>
      <c r="I119" s="83">
        <v>282.88</v>
      </c>
      <c r="J119" s="84">
        <v>2</v>
      </c>
      <c r="K119" s="66"/>
    </row>
    <row r="120" spans="1:11" ht="22.5" x14ac:dyDescent="0.2">
      <c r="A120" s="75" t="s">
        <v>27</v>
      </c>
      <c r="B120" s="75" t="s">
        <v>79</v>
      </c>
      <c r="C120" s="81" t="s">
        <v>80</v>
      </c>
      <c r="D120" s="82">
        <v>44692</v>
      </c>
      <c r="E120" s="76"/>
      <c r="F120" s="81" t="s">
        <v>81</v>
      </c>
      <c r="G120" s="81" t="s">
        <v>60</v>
      </c>
      <c r="H120" s="81" t="s">
        <v>61</v>
      </c>
      <c r="I120" s="83">
        <v>409.43</v>
      </c>
      <c r="J120" s="84">
        <v>3</v>
      </c>
      <c r="K120" s="66"/>
    </row>
    <row r="121" spans="1:11" ht="22.5" x14ac:dyDescent="0.2">
      <c r="A121" s="75" t="s">
        <v>27</v>
      </c>
      <c r="B121" s="75" t="s">
        <v>82</v>
      </c>
      <c r="C121" s="81" t="s">
        <v>83</v>
      </c>
      <c r="D121" s="82">
        <v>44692</v>
      </c>
      <c r="E121" s="76"/>
      <c r="F121" s="81" t="s">
        <v>84</v>
      </c>
      <c r="G121" s="81" t="s">
        <v>85</v>
      </c>
      <c r="H121" s="81" t="s">
        <v>86</v>
      </c>
      <c r="I121" s="83">
        <v>1300</v>
      </c>
      <c r="J121" s="84">
        <v>4</v>
      </c>
      <c r="K121" s="66"/>
    </row>
    <row r="122" spans="1:11" ht="22.5" x14ac:dyDescent="0.2">
      <c r="A122" s="75" t="s">
        <v>27</v>
      </c>
      <c r="B122" s="75" t="s">
        <v>87</v>
      </c>
      <c r="C122" s="81" t="s">
        <v>88</v>
      </c>
      <c r="D122" s="82">
        <v>44692</v>
      </c>
      <c r="E122" s="76"/>
      <c r="F122" s="81" t="s">
        <v>89</v>
      </c>
      <c r="G122" s="81" t="s">
        <v>90</v>
      </c>
      <c r="H122" s="81" t="s">
        <v>91</v>
      </c>
      <c r="I122" s="83">
        <v>2300</v>
      </c>
      <c r="J122" s="84">
        <v>4</v>
      </c>
      <c r="K122" s="66"/>
    </row>
    <row r="123" spans="1:11" ht="12.75" x14ac:dyDescent="0.2">
      <c r="A123" s="75" t="s">
        <v>27</v>
      </c>
      <c r="B123" s="75"/>
      <c r="C123" s="81" t="s">
        <v>92</v>
      </c>
      <c r="D123" s="82">
        <v>44692</v>
      </c>
      <c r="E123" s="76"/>
      <c r="F123" s="81" t="s">
        <v>93</v>
      </c>
      <c r="G123" s="81"/>
      <c r="H123" s="81" t="s">
        <v>94</v>
      </c>
      <c r="I123" s="83">
        <f>10174.44+491.45+13377.11</f>
        <v>24043</v>
      </c>
      <c r="J123" s="84">
        <v>4</v>
      </c>
      <c r="K123" s="66"/>
    </row>
    <row r="124" spans="1:11" ht="22.5" x14ac:dyDescent="0.2">
      <c r="A124" s="75" t="s">
        <v>27</v>
      </c>
      <c r="B124" s="75" t="s">
        <v>95</v>
      </c>
      <c r="C124" s="81" t="s">
        <v>96</v>
      </c>
      <c r="D124" s="82">
        <v>44693</v>
      </c>
      <c r="E124" s="76"/>
      <c r="F124" s="81" t="s">
        <v>97</v>
      </c>
      <c r="G124" s="81" t="s">
        <v>98</v>
      </c>
      <c r="H124" s="81" t="s">
        <v>99</v>
      </c>
      <c r="I124" s="83">
        <v>888.78</v>
      </c>
      <c r="J124" s="84">
        <v>4</v>
      </c>
      <c r="K124" s="66"/>
    </row>
    <row r="125" spans="1:11" ht="12.75" x14ac:dyDescent="0.2">
      <c r="A125" s="75" t="s">
        <v>27</v>
      </c>
      <c r="B125" s="75"/>
      <c r="C125" s="81"/>
      <c r="D125" s="82">
        <v>44693</v>
      </c>
      <c r="E125" s="76"/>
      <c r="F125" s="81" t="s">
        <v>100</v>
      </c>
      <c r="G125" s="81"/>
      <c r="H125" s="81" t="s">
        <v>101</v>
      </c>
      <c r="I125" s="83">
        <v>4600</v>
      </c>
      <c r="J125" s="84">
        <v>2</v>
      </c>
      <c r="K125" s="66"/>
    </row>
    <row r="126" spans="1:11" ht="12.75" x14ac:dyDescent="0.2">
      <c r="A126" s="75" t="s">
        <v>27</v>
      </c>
      <c r="B126" s="75"/>
      <c r="C126" s="81"/>
      <c r="D126" s="82">
        <v>44693</v>
      </c>
      <c r="E126" s="76"/>
      <c r="F126" s="81" t="s">
        <v>100</v>
      </c>
      <c r="G126" s="81"/>
      <c r="H126" s="81" t="s">
        <v>102</v>
      </c>
      <c r="I126" s="83">
        <v>3200</v>
      </c>
      <c r="J126" s="84">
        <v>2</v>
      </c>
      <c r="K126" s="66"/>
    </row>
    <row r="127" spans="1:11" ht="12.75" x14ac:dyDescent="0.2">
      <c r="A127" s="75" t="s">
        <v>27</v>
      </c>
      <c r="B127" s="75"/>
      <c r="C127" s="81"/>
      <c r="D127" s="82">
        <v>44693</v>
      </c>
      <c r="E127" s="76"/>
      <c r="F127" s="81" t="s">
        <v>100</v>
      </c>
      <c r="G127" s="81"/>
      <c r="H127" s="81" t="s">
        <v>103</v>
      </c>
      <c r="I127" s="83">
        <v>3100</v>
      </c>
      <c r="J127" s="84"/>
      <c r="K127" s="66"/>
    </row>
    <row r="128" spans="1:11" ht="12.75" x14ac:dyDescent="0.2">
      <c r="A128" s="75" t="s">
        <v>27</v>
      </c>
      <c r="B128" s="75"/>
      <c r="C128" s="81"/>
      <c r="D128" s="82">
        <v>44693</v>
      </c>
      <c r="E128" s="76"/>
      <c r="F128" s="81" t="s">
        <v>100</v>
      </c>
      <c r="G128" s="81"/>
      <c r="H128" s="81" t="s">
        <v>104</v>
      </c>
      <c r="I128" s="83">
        <v>2800</v>
      </c>
      <c r="J128" s="84">
        <v>2</v>
      </c>
      <c r="K128" s="66"/>
    </row>
    <row r="129" spans="1:11" ht="12.75" x14ac:dyDescent="0.2">
      <c r="A129" s="75" t="s">
        <v>27</v>
      </c>
      <c r="B129" s="75"/>
      <c r="C129" s="81"/>
      <c r="D129" s="82">
        <v>44693</v>
      </c>
      <c r="E129" s="76"/>
      <c r="F129" s="81" t="s">
        <v>100</v>
      </c>
      <c r="G129" s="81"/>
      <c r="H129" s="81" t="s">
        <v>105</v>
      </c>
      <c r="I129" s="83">
        <v>3300</v>
      </c>
      <c r="J129" s="84">
        <v>2</v>
      </c>
      <c r="K129" s="66"/>
    </row>
    <row r="130" spans="1:11" ht="12.75" x14ac:dyDescent="0.2">
      <c r="A130" s="75" t="s">
        <v>27</v>
      </c>
      <c r="B130" s="75"/>
      <c r="C130" s="81"/>
      <c r="D130" s="82">
        <v>44693</v>
      </c>
      <c r="E130" s="76"/>
      <c r="F130" s="81" t="s">
        <v>100</v>
      </c>
      <c r="G130" s="81"/>
      <c r="H130" s="81" t="s">
        <v>106</v>
      </c>
      <c r="I130" s="83">
        <v>2300</v>
      </c>
      <c r="J130" s="84">
        <v>2</v>
      </c>
      <c r="K130" s="66"/>
    </row>
    <row r="131" spans="1:11" ht="12.75" x14ac:dyDescent="0.2">
      <c r="A131" s="75" t="s">
        <v>27</v>
      </c>
      <c r="B131" s="75"/>
      <c r="C131" s="81"/>
      <c r="D131" s="82">
        <v>44693</v>
      </c>
      <c r="E131" s="76"/>
      <c r="F131" s="81" t="s">
        <v>100</v>
      </c>
      <c r="G131" s="81"/>
      <c r="H131" s="81" t="s">
        <v>107</v>
      </c>
      <c r="I131" s="83">
        <v>3200</v>
      </c>
      <c r="J131" s="84">
        <v>2</v>
      </c>
      <c r="K131" s="66"/>
    </row>
    <row r="132" spans="1:11" ht="45" x14ac:dyDescent="0.2">
      <c r="A132" s="75" t="s">
        <v>27</v>
      </c>
      <c r="B132" s="75" t="s">
        <v>108</v>
      </c>
      <c r="C132" s="81" t="s">
        <v>109</v>
      </c>
      <c r="D132" s="82">
        <v>44693</v>
      </c>
      <c r="E132" s="76"/>
      <c r="F132" s="81" t="s">
        <v>110</v>
      </c>
      <c r="G132" s="81" t="s">
        <v>111</v>
      </c>
      <c r="H132" s="81" t="s">
        <v>112</v>
      </c>
      <c r="I132" s="83">
        <v>1400</v>
      </c>
      <c r="J132" s="84">
        <v>3</v>
      </c>
      <c r="K132" s="66"/>
    </row>
    <row r="133" spans="1:11" ht="22.5" x14ac:dyDescent="0.2">
      <c r="A133" s="75" t="s">
        <v>27</v>
      </c>
      <c r="B133" s="75" t="s">
        <v>113</v>
      </c>
      <c r="C133" s="81" t="s">
        <v>114</v>
      </c>
      <c r="D133" s="82">
        <v>44693</v>
      </c>
      <c r="E133" s="76"/>
      <c r="F133" s="81" t="s">
        <v>115</v>
      </c>
      <c r="G133" s="81"/>
      <c r="H133" s="81" t="s">
        <v>116</v>
      </c>
      <c r="I133" s="83">
        <v>1225</v>
      </c>
      <c r="J133" s="84">
        <v>3</v>
      </c>
      <c r="K133" s="66"/>
    </row>
    <row r="134" spans="1:11" ht="33.75" x14ac:dyDescent="0.2">
      <c r="A134" s="75" t="s">
        <v>27</v>
      </c>
      <c r="B134" s="75" t="s">
        <v>117</v>
      </c>
      <c r="C134" s="81" t="s">
        <v>118</v>
      </c>
      <c r="D134" s="82">
        <v>44694</v>
      </c>
      <c r="E134" s="76"/>
      <c r="F134" s="81" t="s">
        <v>119</v>
      </c>
      <c r="G134" s="81" t="s">
        <v>120</v>
      </c>
      <c r="H134" s="81" t="s">
        <v>121</v>
      </c>
      <c r="I134" s="83">
        <v>600</v>
      </c>
      <c r="J134" s="84">
        <v>3</v>
      </c>
      <c r="K134" s="66"/>
    </row>
    <row r="135" spans="1:11" ht="33.75" x14ac:dyDescent="0.2">
      <c r="A135" s="75" t="s">
        <v>27</v>
      </c>
      <c r="B135" s="75" t="s">
        <v>122</v>
      </c>
      <c r="C135" s="81" t="s">
        <v>123</v>
      </c>
      <c r="D135" s="82">
        <v>44694</v>
      </c>
      <c r="E135" s="76"/>
      <c r="F135" s="81" t="s">
        <v>124</v>
      </c>
      <c r="G135" s="81" t="s">
        <v>120</v>
      </c>
      <c r="H135" s="81" t="s">
        <v>121</v>
      </c>
      <c r="I135" s="83">
        <v>400</v>
      </c>
      <c r="J135" s="84">
        <v>3</v>
      </c>
      <c r="K135" s="66"/>
    </row>
    <row r="136" spans="1:11" ht="22.5" x14ac:dyDescent="0.2">
      <c r="A136" s="75" t="s">
        <v>27</v>
      </c>
      <c r="B136" s="75" t="s">
        <v>125</v>
      </c>
      <c r="C136" s="81" t="s">
        <v>126</v>
      </c>
      <c r="D136" s="82">
        <v>44694</v>
      </c>
      <c r="E136" s="76"/>
      <c r="F136" s="81" t="s">
        <v>127</v>
      </c>
      <c r="G136" s="81" t="s">
        <v>128</v>
      </c>
      <c r="H136" s="81" t="s">
        <v>129</v>
      </c>
      <c r="I136" s="83">
        <v>3714.95</v>
      </c>
      <c r="J136" s="84">
        <v>3</v>
      </c>
      <c r="K136" s="66"/>
    </row>
    <row r="137" spans="1:11" ht="33.75" x14ac:dyDescent="0.2">
      <c r="A137" s="75" t="s">
        <v>27</v>
      </c>
      <c r="B137" s="75" t="s">
        <v>130</v>
      </c>
      <c r="C137" s="81" t="s">
        <v>131</v>
      </c>
      <c r="D137" s="82">
        <v>44694</v>
      </c>
      <c r="E137" s="76"/>
      <c r="F137" s="81" t="s">
        <v>132</v>
      </c>
      <c r="G137" s="81" t="s">
        <v>39</v>
      </c>
      <c r="H137" s="81" t="s">
        <v>40</v>
      </c>
      <c r="I137" s="83">
        <v>3640</v>
      </c>
      <c r="J137" s="84">
        <v>3</v>
      </c>
      <c r="K137" s="66"/>
    </row>
    <row r="138" spans="1:11" ht="22.5" x14ac:dyDescent="0.2">
      <c r="A138" s="75" t="s">
        <v>27</v>
      </c>
      <c r="B138" s="75" t="s">
        <v>133</v>
      </c>
      <c r="C138" s="81" t="s">
        <v>134</v>
      </c>
      <c r="D138" s="82">
        <v>44694</v>
      </c>
      <c r="E138" s="76"/>
      <c r="F138" s="81" t="s">
        <v>135</v>
      </c>
      <c r="G138" s="81" t="s">
        <v>136</v>
      </c>
      <c r="H138" s="81" t="s">
        <v>137</v>
      </c>
      <c r="I138" s="83">
        <v>1283.7</v>
      </c>
      <c r="J138" s="84">
        <v>5</v>
      </c>
      <c r="K138" s="66"/>
    </row>
    <row r="139" spans="1:11" ht="22.5" x14ac:dyDescent="0.2">
      <c r="A139" s="75" t="s">
        <v>27</v>
      </c>
      <c r="B139" s="75" t="s">
        <v>138</v>
      </c>
      <c r="C139" s="81" t="s">
        <v>139</v>
      </c>
      <c r="D139" s="82">
        <v>44694</v>
      </c>
      <c r="E139" s="76"/>
      <c r="F139" s="81" t="s">
        <v>140</v>
      </c>
      <c r="G139" s="81" t="s">
        <v>141</v>
      </c>
      <c r="H139" s="81" t="s">
        <v>142</v>
      </c>
      <c r="I139" s="83">
        <v>149.76</v>
      </c>
      <c r="J139" s="84">
        <v>4</v>
      </c>
      <c r="K139" s="66"/>
    </row>
    <row r="140" spans="1:11" ht="22.5" x14ac:dyDescent="0.2">
      <c r="A140" s="75" t="s">
        <v>27</v>
      </c>
      <c r="B140" s="75" t="s">
        <v>143</v>
      </c>
      <c r="C140" s="81" t="s">
        <v>144</v>
      </c>
      <c r="D140" s="82">
        <v>44694</v>
      </c>
      <c r="E140" s="76"/>
      <c r="F140" s="81" t="s">
        <v>145</v>
      </c>
      <c r="G140" s="81" t="s">
        <v>141</v>
      </c>
      <c r="H140" s="81" t="s">
        <v>142</v>
      </c>
      <c r="I140" s="83">
        <v>149.76</v>
      </c>
      <c r="J140" s="84">
        <v>4</v>
      </c>
      <c r="K140" s="66"/>
    </row>
    <row r="141" spans="1:11" ht="22.5" x14ac:dyDescent="0.2">
      <c r="A141" s="75" t="s">
        <v>27</v>
      </c>
      <c r="B141" s="75" t="s">
        <v>146</v>
      </c>
      <c r="C141" s="81" t="s">
        <v>147</v>
      </c>
      <c r="D141" s="82">
        <v>44694</v>
      </c>
      <c r="E141" s="76"/>
      <c r="F141" s="81" t="s">
        <v>148</v>
      </c>
      <c r="G141" s="81" t="s">
        <v>141</v>
      </c>
      <c r="H141" s="81" t="s">
        <v>142</v>
      </c>
      <c r="I141" s="83">
        <v>149.76</v>
      </c>
      <c r="J141" s="84">
        <v>4</v>
      </c>
      <c r="K141" s="66"/>
    </row>
    <row r="142" spans="1:11" ht="33.75" x14ac:dyDescent="0.2">
      <c r="A142" s="75" t="s">
        <v>27</v>
      </c>
      <c r="B142" s="75" t="s">
        <v>149</v>
      </c>
      <c r="C142" s="81" t="s">
        <v>150</v>
      </c>
      <c r="D142" s="82">
        <v>44694</v>
      </c>
      <c r="E142" s="76"/>
      <c r="F142" s="81" t="s">
        <v>151</v>
      </c>
      <c r="G142" s="81" t="s">
        <v>152</v>
      </c>
      <c r="H142" s="81" t="s">
        <v>153</v>
      </c>
      <c r="I142" s="83">
        <v>10123.85</v>
      </c>
      <c r="J142" s="84">
        <v>2</v>
      </c>
      <c r="K142" s="66"/>
    </row>
    <row r="143" spans="1:11" ht="22.5" x14ac:dyDescent="0.2">
      <c r="A143" s="75" t="s">
        <v>27</v>
      </c>
      <c r="B143" s="75" t="s">
        <v>154</v>
      </c>
      <c r="C143" s="81" t="s">
        <v>155</v>
      </c>
      <c r="D143" s="82">
        <v>44694</v>
      </c>
      <c r="E143" s="76"/>
      <c r="F143" s="81" t="s">
        <v>156</v>
      </c>
      <c r="G143" s="81" t="s">
        <v>157</v>
      </c>
      <c r="H143" s="81" t="s">
        <v>158</v>
      </c>
      <c r="I143" s="83">
        <v>9.74</v>
      </c>
      <c r="J143" s="84">
        <v>4</v>
      </c>
      <c r="K143" s="66"/>
    </row>
    <row r="144" spans="1:11" ht="22.5" x14ac:dyDescent="0.2">
      <c r="A144" s="75" t="s">
        <v>27</v>
      </c>
      <c r="B144" s="75" t="s">
        <v>159</v>
      </c>
      <c r="C144" s="81" t="s">
        <v>160</v>
      </c>
      <c r="D144" s="82">
        <v>44694</v>
      </c>
      <c r="E144" s="76"/>
      <c r="F144" s="81" t="s">
        <v>161</v>
      </c>
      <c r="G144" s="81" t="s">
        <v>157</v>
      </c>
      <c r="H144" s="81" t="s">
        <v>158</v>
      </c>
      <c r="I144" s="83">
        <v>113.82</v>
      </c>
      <c r="J144" s="84">
        <v>4</v>
      </c>
      <c r="K144" s="66"/>
    </row>
    <row r="145" spans="1:11" ht="22.5" x14ac:dyDescent="0.2">
      <c r="A145" s="75" t="s">
        <v>27</v>
      </c>
      <c r="B145" s="75" t="s">
        <v>162</v>
      </c>
      <c r="C145" s="81" t="s">
        <v>163</v>
      </c>
      <c r="D145" s="82">
        <v>44694</v>
      </c>
      <c r="E145" s="76"/>
      <c r="F145" s="81" t="s">
        <v>164</v>
      </c>
      <c r="G145" s="81" t="s">
        <v>157</v>
      </c>
      <c r="H145" s="81" t="s">
        <v>158</v>
      </c>
      <c r="I145" s="83">
        <v>11.34</v>
      </c>
      <c r="J145" s="84">
        <v>4</v>
      </c>
      <c r="K145" s="66"/>
    </row>
    <row r="146" spans="1:11" ht="22.5" x14ac:dyDescent="0.2">
      <c r="A146" s="75" t="s">
        <v>27</v>
      </c>
      <c r="B146" s="75" t="s">
        <v>165</v>
      </c>
      <c r="C146" s="81" t="s">
        <v>166</v>
      </c>
      <c r="D146" s="82">
        <v>44694</v>
      </c>
      <c r="E146" s="76"/>
      <c r="F146" s="81" t="s">
        <v>164</v>
      </c>
      <c r="G146" s="81" t="s">
        <v>157</v>
      </c>
      <c r="H146" s="81" t="s">
        <v>158</v>
      </c>
      <c r="I146" s="83">
        <v>10.56</v>
      </c>
      <c r="J146" s="84">
        <v>4</v>
      </c>
      <c r="K146" s="66"/>
    </row>
    <row r="147" spans="1:11" ht="22.5" x14ac:dyDescent="0.2">
      <c r="A147" s="75" t="s">
        <v>27</v>
      </c>
      <c r="B147" s="75" t="s">
        <v>167</v>
      </c>
      <c r="C147" s="81" t="s">
        <v>168</v>
      </c>
      <c r="D147" s="82">
        <v>44707</v>
      </c>
      <c r="E147" s="76"/>
      <c r="F147" s="81" t="s">
        <v>75</v>
      </c>
      <c r="G147" s="81" t="s">
        <v>60</v>
      </c>
      <c r="H147" s="81" t="s">
        <v>61</v>
      </c>
      <c r="I147" s="83">
        <v>242.5</v>
      </c>
      <c r="J147" s="84">
        <v>2</v>
      </c>
      <c r="K147" s="66"/>
    </row>
    <row r="148" spans="1:11" ht="22.5" x14ac:dyDescent="0.2">
      <c r="A148" s="75" t="s">
        <v>27</v>
      </c>
      <c r="B148" s="75" t="s">
        <v>169</v>
      </c>
      <c r="C148" s="81" t="s">
        <v>170</v>
      </c>
      <c r="D148" s="82">
        <v>44708</v>
      </c>
      <c r="E148" s="76"/>
      <c r="F148" s="81" t="s">
        <v>171</v>
      </c>
      <c r="G148" s="81" t="s">
        <v>98</v>
      </c>
      <c r="H148" s="81" t="s">
        <v>99</v>
      </c>
      <c r="I148" s="83">
        <v>775.18</v>
      </c>
      <c r="J148" s="84">
        <v>4</v>
      </c>
      <c r="K148" s="66"/>
    </row>
    <row r="149" spans="1:11" ht="22.5" x14ac:dyDescent="0.2">
      <c r="A149" s="75" t="s">
        <v>27</v>
      </c>
      <c r="B149" s="75"/>
      <c r="C149" s="81" t="s">
        <v>172</v>
      </c>
      <c r="D149" s="82">
        <v>44711</v>
      </c>
      <c r="E149" s="76"/>
      <c r="F149" s="81" t="s">
        <v>173</v>
      </c>
      <c r="G149" s="81" t="s">
        <v>174</v>
      </c>
      <c r="H149" s="81" t="s">
        <v>175</v>
      </c>
      <c r="I149" s="83">
        <v>10000</v>
      </c>
      <c r="J149" s="84">
        <v>5</v>
      </c>
      <c r="K149" s="66"/>
    </row>
    <row r="150" spans="1:11" ht="12.75" x14ac:dyDescent="0.2">
      <c r="A150" s="75" t="s">
        <v>27</v>
      </c>
      <c r="B150" s="75"/>
      <c r="C150" s="75"/>
      <c r="D150" s="76"/>
      <c r="E150" s="76"/>
      <c r="F150" s="75"/>
      <c r="G150" s="75"/>
      <c r="H150" s="75"/>
      <c r="I150" s="77"/>
      <c r="J150" s="78"/>
      <c r="K150" s="66"/>
    </row>
    <row r="151" spans="1:11" ht="12.75" x14ac:dyDescent="0.2">
      <c r="A151" s="75" t="s">
        <v>27</v>
      </c>
      <c r="B151" s="75"/>
      <c r="C151" s="75"/>
      <c r="D151" s="76"/>
      <c r="E151" s="76"/>
      <c r="F151" s="75"/>
      <c r="G151" s="75"/>
      <c r="H151" s="75"/>
      <c r="I151" s="77"/>
      <c r="J151" s="78"/>
      <c r="K151" s="66"/>
    </row>
    <row r="152" spans="1:11" ht="12.75" x14ac:dyDescent="0.2">
      <c r="A152" s="75"/>
      <c r="B152" s="75"/>
      <c r="C152" s="75"/>
      <c r="D152" s="76"/>
      <c r="E152" s="76"/>
      <c r="F152" s="75"/>
      <c r="G152" s="75"/>
      <c r="H152" s="75"/>
      <c r="I152" s="77"/>
      <c r="J152" s="78"/>
      <c r="K152" s="66"/>
    </row>
    <row r="153" spans="1:11" ht="12.75" x14ac:dyDescent="0.2">
      <c r="A153" s="75"/>
      <c r="B153" s="75"/>
      <c r="C153" s="75"/>
      <c r="D153" s="76"/>
      <c r="E153" s="76"/>
      <c r="F153" s="75"/>
      <c r="G153" s="75"/>
      <c r="H153" s="75"/>
      <c r="I153" s="77"/>
      <c r="J153" s="78"/>
      <c r="K153" s="66"/>
    </row>
    <row r="154" spans="1:11" ht="12.75" x14ac:dyDescent="0.2">
      <c r="A154" s="75"/>
      <c r="B154" s="75"/>
      <c r="C154" s="75"/>
      <c r="D154" s="76"/>
      <c r="E154" s="76"/>
      <c r="F154" s="75"/>
      <c r="G154" s="75"/>
      <c r="H154" s="75"/>
      <c r="I154" s="77"/>
      <c r="J154" s="78"/>
      <c r="K154" s="66"/>
    </row>
    <row r="155" spans="1:11" ht="12.75" x14ac:dyDescent="0.2">
      <c r="A155" s="75"/>
      <c r="B155" s="75"/>
      <c r="C155" s="75"/>
      <c r="D155" s="76"/>
      <c r="E155" s="76"/>
      <c r="F155" s="75"/>
      <c r="G155" s="75"/>
      <c r="H155" s="75"/>
      <c r="I155" s="77"/>
      <c r="J155" s="78"/>
      <c r="K155" s="66"/>
    </row>
    <row r="156" spans="1:11" ht="12.75" x14ac:dyDescent="0.2">
      <c r="A156" s="75"/>
      <c r="B156" s="75"/>
      <c r="C156" s="75"/>
      <c r="D156" s="76"/>
      <c r="E156" s="76"/>
      <c r="F156" s="75"/>
      <c r="G156" s="75"/>
      <c r="H156" s="75"/>
      <c r="I156" s="77"/>
      <c r="J156" s="78"/>
      <c r="K156" s="66"/>
    </row>
    <row r="157" spans="1:11" ht="12.75" x14ac:dyDescent="0.2">
      <c r="A157" s="75"/>
      <c r="B157" s="75"/>
      <c r="C157" s="75"/>
      <c r="D157" s="76"/>
      <c r="E157" s="76"/>
      <c r="F157" s="75"/>
      <c r="G157" s="75"/>
      <c r="H157" s="75"/>
      <c r="I157" s="77"/>
      <c r="J157" s="78"/>
      <c r="K157" s="66"/>
    </row>
    <row r="158" spans="1:11" ht="12.75" x14ac:dyDescent="0.2">
      <c r="A158" s="75"/>
      <c r="B158" s="75"/>
      <c r="C158" s="75"/>
      <c r="D158" s="76"/>
      <c r="E158" s="76"/>
      <c r="F158" s="75"/>
      <c r="G158" s="75"/>
      <c r="H158" s="75"/>
      <c r="I158" s="77"/>
      <c r="J158" s="78"/>
      <c r="K158" s="66"/>
    </row>
    <row r="159" spans="1:11" ht="12.75" x14ac:dyDescent="0.2">
      <c r="A159" s="75"/>
      <c r="B159" s="75"/>
      <c r="C159" s="75"/>
      <c r="D159" s="76"/>
      <c r="E159" s="76"/>
      <c r="F159" s="75"/>
      <c r="G159" s="75"/>
      <c r="H159" s="75"/>
      <c r="I159" s="77"/>
      <c r="J159" s="78"/>
      <c r="K159" s="66"/>
    </row>
    <row r="160" spans="1:11" ht="12.75" x14ac:dyDescent="0.2">
      <c r="A160" s="75"/>
      <c r="B160" s="75"/>
      <c r="C160" s="75"/>
      <c r="D160" s="76"/>
      <c r="E160" s="76"/>
      <c r="F160" s="75"/>
      <c r="G160" s="75"/>
      <c r="H160" s="75"/>
      <c r="I160" s="77"/>
      <c r="J160" s="78"/>
      <c r="K160" s="66"/>
    </row>
    <row r="161" spans="1:11" ht="12.75" x14ac:dyDescent="0.2">
      <c r="A161" s="75"/>
      <c r="B161" s="75"/>
      <c r="C161" s="75"/>
      <c r="D161" s="76"/>
      <c r="E161" s="76"/>
      <c r="F161" s="75"/>
      <c r="G161" s="75"/>
      <c r="H161" s="75"/>
      <c r="I161" s="77"/>
      <c r="J161" s="78"/>
      <c r="K161" s="66"/>
    </row>
    <row r="162" spans="1:11" ht="12.75" x14ac:dyDescent="0.2">
      <c r="A162" s="75"/>
      <c r="B162" s="75"/>
      <c r="C162" s="75"/>
      <c r="D162" s="76"/>
      <c r="E162" s="76"/>
      <c r="F162" s="75"/>
      <c r="G162" s="75"/>
      <c r="H162" s="75"/>
      <c r="I162" s="77"/>
      <c r="J162" s="78"/>
      <c r="K162" s="66"/>
    </row>
    <row r="163" spans="1:11" ht="12.75" x14ac:dyDescent="0.2">
      <c r="A163" s="75"/>
      <c r="B163" s="75"/>
      <c r="C163" s="75"/>
      <c r="D163" s="76"/>
      <c r="E163" s="76"/>
      <c r="F163" s="75"/>
      <c r="G163" s="75"/>
      <c r="H163" s="75"/>
      <c r="I163" s="77"/>
      <c r="J163" s="78"/>
      <c r="K163" s="66"/>
    </row>
    <row r="164" spans="1:11" ht="12.75" x14ac:dyDescent="0.2">
      <c r="A164" s="75"/>
      <c r="B164" s="75"/>
      <c r="C164" s="75"/>
      <c r="D164" s="76"/>
      <c r="E164" s="76"/>
      <c r="F164" s="75"/>
      <c r="G164" s="75"/>
      <c r="H164" s="75"/>
      <c r="I164" s="77"/>
      <c r="J164" s="78"/>
      <c r="K164" s="66"/>
    </row>
    <row r="165" spans="1:11" ht="12.75" x14ac:dyDescent="0.2">
      <c r="A165" s="75"/>
      <c r="B165" s="75"/>
      <c r="C165" s="75"/>
      <c r="D165" s="76"/>
      <c r="E165" s="76"/>
      <c r="F165" s="75"/>
      <c r="G165" s="75"/>
      <c r="H165" s="75"/>
      <c r="I165" s="77"/>
      <c r="J165" s="78"/>
      <c r="K165" s="66"/>
    </row>
    <row r="166" spans="1:11" ht="12.75" x14ac:dyDescent="0.2">
      <c r="A166" s="75"/>
      <c r="B166" s="75"/>
      <c r="C166" s="75"/>
      <c r="D166" s="76"/>
      <c r="E166" s="76"/>
      <c r="F166" s="75"/>
      <c r="G166" s="75"/>
      <c r="H166" s="75"/>
      <c r="I166" s="77"/>
      <c r="J166" s="78"/>
      <c r="K166" s="66"/>
    </row>
    <row r="167" spans="1:11" ht="12.75" x14ac:dyDescent="0.2">
      <c r="A167" s="75"/>
      <c r="B167" s="75"/>
      <c r="C167" s="75"/>
      <c r="D167" s="76"/>
      <c r="E167" s="76"/>
      <c r="F167" s="75"/>
      <c r="G167" s="75"/>
      <c r="H167" s="75"/>
      <c r="I167" s="77"/>
      <c r="J167" s="78"/>
      <c r="K167" s="66"/>
    </row>
    <row r="168" spans="1:11" ht="12.75" x14ac:dyDescent="0.2">
      <c r="A168" s="75"/>
      <c r="B168" s="75"/>
      <c r="C168" s="75"/>
      <c r="D168" s="76"/>
      <c r="E168" s="76"/>
      <c r="F168" s="75"/>
      <c r="G168" s="75"/>
      <c r="H168" s="75"/>
      <c r="I168" s="77"/>
      <c r="J168" s="78"/>
      <c r="K168" s="66"/>
    </row>
    <row r="169" spans="1:11" ht="12.75" x14ac:dyDescent="0.2">
      <c r="A169" s="75"/>
      <c r="B169" s="75"/>
      <c r="C169" s="75"/>
      <c r="D169" s="76"/>
      <c r="E169" s="76"/>
      <c r="F169" s="75"/>
      <c r="G169" s="75"/>
      <c r="H169" s="75"/>
      <c r="I169" s="77"/>
      <c r="J169" s="78"/>
      <c r="K169" s="66"/>
    </row>
    <row r="170" spans="1:11" ht="12.75" x14ac:dyDescent="0.2">
      <c r="A170" s="75"/>
      <c r="B170" s="75"/>
      <c r="C170" s="75"/>
      <c r="D170" s="76"/>
      <c r="E170" s="76"/>
      <c r="F170" s="75"/>
      <c r="G170" s="75"/>
      <c r="H170" s="75"/>
      <c r="I170" s="77"/>
      <c r="J170" s="78"/>
      <c r="K170" s="66"/>
    </row>
    <row r="171" spans="1:11" ht="12.75" x14ac:dyDescent="0.2">
      <c r="A171" s="75"/>
      <c r="B171" s="75"/>
      <c r="C171" s="75"/>
      <c r="D171" s="76"/>
      <c r="E171" s="76"/>
      <c r="F171" s="75"/>
      <c r="G171" s="75"/>
      <c r="H171" s="75"/>
      <c r="I171" s="77"/>
      <c r="J171" s="78"/>
      <c r="K171" s="66"/>
    </row>
    <row r="172" spans="1:11" ht="12.75" x14ac:dyDescent="0.2">
      <c r="A172" s="75"/>
      <c r="B172" s="75"/>
      <c r="C172" s="75"/>
      <c r="D172" s="76"/>
      <c r="E172" s="76"/>
      <c r="F172" s="75"/>
      <c r="G172" s="75"/>
      <c r="H172" s="75"/>
      <c r="I172" s="77"/>
      <c r="J172" s="78"/>
      <c r="K172" s="66"/>
    </row>
    <row r="173" spans="1:11" ht="12.75" x14ac:dyDescent="0.2">
      <c r="A173" s="75"/>
      <c r="B173" s="75"/>
      <c r="C173" s="75"/>
      <c r="D173" s="76"/>
      <c r="E173" s="76"/>
      <c r="F173" s="75"/>
      <c r="G173" s="75"/>
      <c r="H173" s="75"/>
      <c r="I173" s="77"/>
      <c r="J173" s="78"/>
      <c r="K173" s="66"/>
    </row>
    <row r="174" spans="1:11" ht="12.75" x14ac:dyDescent="0.2">
      <c r="A174" s="75"/>
      <c r="B174" s="75"/>
      <c r="C174" s="75"/>
      <c r="D174" s="76"/>
      <c r="E174" s="76"/>
      <c r="F174" s="75"/>
      <c r="G174" s="75"/>
      <c r="H174" s="75"/>
      <c r="I174" s="77"/>
      <c r="J174" s="78"/>
      <c r="K174" s="66"/>
    </row>
    <row r="175" spans="1:11" ht="12.75" x14ac:dyDescent="0.2">
      <c r="A175" s="75"/>
      <c r="B175" s="75"/>
      <c r="C175" s="75"/>
      <c r="D175" s="76"/>
      <c r="E175" s="76"/>
      <c r="F175" s="75"/>
      <c r="G175" s="75"/>
      <c r="H175" s="75"/>
      <c r="I175" s="77"/>
      <c r="J175" s="78"/>
      <c r="K175" s="66"/>
    </row>
    <row r="176" spans="1:11" ht="12.75" x14ac:dyDescent="0.2">
      <c r="A176" s="75"/>
      <c r="B176" s="75"/>
      <c r="C176" s="75"/>
      <c r="D176" s="76"/>
      <c r="E176" s="76"/>
      <c r="F176" s="75"/>
      <c r="G176" s="75"/>
      <c r="H176" s="75"/>
      <c r="I176" s="77"/>
      <c r="J176" s="78"/>
      <c r="K176" s="66"/>
    </row>
    <row r="177" spans="1:11" ht="12.75" x14ac:dyDescent="0.2">
      <c r="A177" s="75"/>
      <c r="B177" s="75"/>
      <c r="C177" s="75"/>
      <c r="D177" s="76"/>
      <c r="E177" s="76"/>
      <c r="F177" s="75"/>
      <c r="G177" s="75"/>
      <c r="H177" s="75"/>
      <c r="I177" s="77"/>
      <c r="J177" s="78"/>
      <c r="K177" s="66"/>
    </row>
    <row r="178" spans="1:11" ht="12.75" x14ac:dyDescent="0.2">
      <c r="A178" s="75"/>
      <c r="B178" s="75"/>
      <c r="C178" s="75"/>
      <c r="D178" s="76"/>
      <c r="E178" s="76"/>
      <c r="F178" s="75"/>
      <c r="G178" s="75"/>
      <c r="H178" s="75"/>
      <c r="I178" s="77"/>
      <c r="J178" s="78"/>
      <c r="K178" s="66"/>
    </row>
    <row r="179" spans="1:11" ht="12.75" x14ac:dyDescent="0.2">
      <c r="A179" s="75"/>
      <c r="B179" s="75"/>
      <c r="C179" s="75"/>
      <c r="D179" s="76"/>
      <c r="E179" s="76"/>
      <c r="F179" s="75"/>
      <c r="G179" s="75"/>
      <c r="H179" s="75"/>
      <c r="I179" s="77"/>
      <c r="J179" s="78"/>
      <c r="K179" s="66"/>
    </row>
    <row r="180" spans="1:11" ht="12.75" x14ac:dyDescent="0.2">
      <c r="A180" s="75"/>
      <c r="B180" s="75"/>
      <c r="C180" s="75"/>
      <c r="D180" s="76"/>
      <c r="E180" s="76"/>
      <c r="F180" s="75"/>
      <c r="G180" s="75"/>
      <c r="H180" s="75"/>
      <c r="I180" s="77"/>
      <c r="J180" s="78"/>
      <c r="K180" s="66"/>
    </row>
    <row r="181" spans="1:11" ht="12.75" x14ac:dyDescent="0.2">
      <c r="A181" s="75"/>
      <c r="B181" s="75"/>
      <c r="C181" s="75"/>
      <c r="D181" s="76"/>
      <c r="E181" s="76"/>
      <c r="F181" s="75"/>
      <c r="G181" s="75"/>
      <c r="H181" s="75"/>
      <c r="I181" s="77"/>
      <c r="J181" s="78"/>
      <c r="K181" s="66"/>
    </row>
    <row r="182" spans="1:11" ht="12.75" x14ac:dyDescent="0.2">
      <c r="A182" s="75"/>
      <c r="B182" s="75"/>
      <c r="C182" s="75"/>
      <c r="D182" s="76"/>
      <c r="E182" s="76"/>
      <c r="F182" s="75"/>
      <c r="G182" s="75"/>
      <c r="H182" s="75"/>
      <c r="I182" s="77"/>
      <c r="J182" s="78"/>
      <c r="K182" s="66"/>
    </row>
    <row r="183" spans="1:11" ht="12.75" x14ac:dyDescent="0.2">
      <c r="A183" s="75"/>
      <c r="B183" s="75"/>
      <c r="C183" s="75"/>
      <c r="D183" s="76"/>
      <c r="E183" s="76"/>
      <c r="F183" s="75"/>
      <c r="G183" s="75"/>
      <c r="H183" s="75"/>
      <c r="I183" s="77"/>
      <c r="J183" s="78"/>
      <c r="K183" s="66"/>
    </row>
    <row r="184" spans="1:11" ht="12.75" x14ac:dyDescent="0.2">
      <c r="A184" s="75"/>
      <c r="B184" s="75"/>
      <c r="C184" s="75"/>
      <c r="D184" s="76"/>
      <c r="E184" s="76"/>
      <c r="F184" s="75"/>
      <c r="G184" s="75"/>
      <c r="H184" s="75"/>
      <c r="I184" s="77"/>
      <c r="J184" s="78"/>
      <c r="K184" s="66"/>
    </row>
    <row r="185" spans="1:11" ht="12.75" x14ac:dyDescent="0.2">
      <c r="A185" s="75"/>
      <c r="B185" s="75"/>
      <c r="C185" s="75"/>
      <c r="D185" s="76"/>
      <c r="E185" s="76"/>
      <c r="F185" s="75"/>
      <c r="G185" s="75"/>
      <c r="H185" s="75"/>
      <c r="I185" s="77"/>
      <c r="J185" s="78"/>
      <c r="K185" s="66"/>
    </row>
    <row r="186" spans="1:11" ht="12.75" x14ac:dyDescent="0.2">
      <c r="A186" s="75"/>
      <c r="B186" s="75"/>
      <c r="C186" s="75"/>
      <c r="D186" s="76"/>
      <c r="E186" s="76"/>
      <c r="F186" s="75"/>
      <c r="G186" s="75"/>
      <c r="H186" s="75"/>
      <c r="I186" s="77"/>
      <c r="J186" s="78"/>
      <c r="K186" s="66"/>
    </row>
    <row r="187" spans="1:11" ht="12.75" x14ac:dyDescent="0.2">
      <c r="A187" s="75"/>
      <c r="B187" s="75"/>
      <c r="C187" s="75"/>
      <c r="D187" s="76"/>
      <c r="E187" s="76"/>
      <c r="F187" s="75"/>
      <c r="G187" s="75"/>
      <c r="H187" s="75"/>
      <c r="I187" s="77"/>
      <c r="J187" s="78"/>
      <c r="K187" s="66"/>
    </row>
    <row r="188" spans="1:11" ht="12.75" x14ac:dyDescent="0.2">
      <c r="A188" s="75"/>
      <c r="B188" s="75"/>
      <c r="C188" s="75"/>
      <c r="D188" s="76"/>
      <c r="E188" s="76"/>
      <c r="F188" s="75"/>
      <c r="G188" s="75"/>
      <c r="H188" s="75"/>
      <c r="I188" s="77"/>
      <c r="J188" s="78"/>
      <c r="K188" s="66"/>
    </row>
    <row r="189" spans="1:11" ht="12.75" x14ac:dyDescent="0.2">
      <c r="A189" s="75"/>
      <c r="B189" s="75"/>
      <c r="C189" s="75"/>
      <c r="D189" s="76"/>
      <c r="E189" s="76"/>
      <c r="F189" s="75"/>
      <c r="G189" s="75"/>
      <c r="H189" s="75"/>
      <c r="I189" s="77"/>
      <c r="J189" s="78"/>
      <c r="K189" s="66"/>
    </row>
    <row r="190" spans="1:11" ht="12.75" x14ac:dyDescent="0.2">
      <c r="A190" s="75"/>
      <c r="B190" s="75"/>
      <c r="C190" s="75"/>
      <c r="D190" s="76"/>
      <c r="E190" s="76"/>
      <c r="F190" s="75"/>
      <c r="G190" s="75"/>
      <c r="H190" s="75"/>
      <c r="I190" s="77"/>
      <c r="J190" s="78"/>
      <c r="K190" s="66"/>
    </row>
    <row r="191" spans="1:11" ht="12.75" x14ac:dyDescent="0.2">
      <c r="A191" s="75"/>
      <c r="B191" s="75"/>
      <c r="C191" s="75"/>
      <c r="D191" s="76"/>
      <c r="E191" s="76"/>
      <c r="F191" s="75"/>
      <c r="G191" s="75"/>
      <c r="H191" s="75"/>
      <c r="I191" s="77"/>
      <c r="J191" s="78"/>
      <c r="K191" s="66"/>
    </row>
    <row r="192" spans="1:11" ht="12.75" x14ac:dyDescent="0.2">
      <c r="A192" s="75"/>
      <c r="B192" s="75"/>
      <c r="C192" s="75"/>
      <c r="D192" s="76"/>
      <c r="E192" s="76"/>
      <c r="F192" s="75"/>
      <c r="G192" s="75"/>
      <c r="H192" s="75"/>
      <c r="I192" s="77"/>
      <c r="J192" s="78"/>
      <c r="K192" s="66"/>
    </row>
    <row r="193" spans="1:11" ht="12.75" x14ac:dyDescent="0.2">
      <c r="A193" s="75"/>
      <c r="B193" s="75"/>
      <c r="C193" s="75"/>
      <c r="D193" s="76"/>
      <c r="E193" s="76"/>
      <c r="F193" s="75"/>
      <c r="G193" s="75"/>
      <c r="H193" s="75"/>
      <c r="I193" s="77"/>
      <c r="J193" s="78"/>
      <c r="K193" s="66"/>
    </row>
    <row r="194" spans="1:11" ht="12.75" x14ac:dyDescent="0.2">
      <c r="A194" s="75"/>
      <c r="B194" s="75"/>
      <c r="C194" s="75"/>
      <c r="D194" s="76"/>
      <c r="E194" s="76"/>
      <c r="F194" s="75"/>
      <c r="G194" s="75"/>
      <c r="H194" s="75"/>
      <c r="I194" s="77"/>
      <c r="J194" s="78"/>
      <c r="K194" s="66"/>
    </row>
    <row r="195" spans="1:11" ht="12.75" x14ac:dyDescent="0.2">
      <c r="A195" s="75"/>
      <c r="B195" s="75"/>
      <c r="C195" s="75"/>
      <c r="D195" s="76"/>
      <c r="E195" s="76"/>
      <c r="F195" s="75"/>
      <c r="G195" s="75"/>
      <c r="H195" s="75"/>
      <c r="I195" s="77"/>
      <c r="J195" s="78"/>
      <c r="K195" s="66"/>
    </row>
    <row r="196" spans="1:11" ht="12.75" x14ac:dyDescent="0.2">
      <c r="A196" s="75"/>
      <c r="B196" s="75"/>
      <c r="C196" s="75"/>
      <c r="D196" s="76"/>
      <c r="E196" s="76"/>
      <c r="F196" s="75"/>
      <c r="G196" s="75"/>
      <c r="H196" s="75"/>
      <c r="I196" s="77"/>
      <c r="J196" s="78"/>
      <c r="K196" s="66"/>
    </row>
    <row r="197" spans="1:11" ht="12.75" x14ac:dyDescent="0.2">
      <c r="A197" s="75"/>
      <c r="B197" s="75"/>
      <c r="C197" s="75"/>
      <c r="D197" s="76"/>
      <c r="E197" s="76"/>
      <c r="F197" s="75"/>
      <c r="G197" s="75"/>
      <c r="H197" s="75"/>
      <c r="I197" s="77"/>
      <c r="J197" s="78"/>
      <c r="K197" s="66"/>
    </row>
    <row r="198" spans="1:11" ht="12.75" x14ac:dyDescent="0.2">
      <c r="A198" s="75"/>
      <c r="B198" s="75"/>
      <c r="C198" s="75"/>
      <c r="D198" s="76"/>
      <c r="E198" s="76"/>
      <c r="F198" s="75"/>
      <c r="G198" s="75"/>
      <c r="H198" s="75"/>
      <c r="I198" s="77"/>
      <c r="J198" s="78"/>
      <c r="K198" s="66"/>
    </row>
    <row r="199" spans="1:11" ht="12.75" x14ac:dyDescent="0.2">
      <c r="A199" s="75"/>
      <c r="B199" s="75"/>
      <c r="C199" s="75"/>
      <c r="D199" s="76"/>
      <c r="E199" s="76"/>
      <c r="F199" s="75"/>
      <c r="G199" s="75"/>
      <c r="H199" s="75"/>
      <c r="I199" s="77"/>
      <c r="J199" s="78"/>
      <c r="K199" s="66"/>
    </row>
    <row r="200" spans="1:11" ht="12.75" x14ac:dyDescent="0.2">
      <c r="A200" s="75"/>
      <c r="B200" s="75"/>
      <c r="C200" s="75"/>
      <c r="D200" s="76"/>
      <c r="E200" s="76"/>
      <c r="F200" s="75"/>
      <c r="G200" s="75"/>
      <c r="H200" s="75"/>
      <c r="I200" s="77"/>
      <c r="J200" s="78"/>
      <c r="K200" s="66"/>
    </row>
    <row r="201" spans="1:11" ht="12.75" x14ac:dyDescent="0.2">
      <c r="A201" s="75"/>
      <c r="B201" s="75"/>
      <c r="C201" s="75"/>
      <c r="D201" s="76"/>
      <c r="E201" s="76"/>
      <c r="F201" s="75"/>
      <c r="G201" s="75"/>
      <c r="H201" s="75"/>
      <c r="I201" s="77"/>
      <c r="J201" s="78"/>
      <c r="K201" s="66"/>
    </row>
    <row r="202" spans="1:11" ht="12.75" x14ac:dyDescent="0.2">
      <c r="A202" s="75"/>
      <c r="B202" s="75"/>
      <c r="C202" s="75"/>
      <c r="D202" s="76"/>
      <c r="E202" s="76"/>
      <c r="F202" s="75"/>
      <c r="G202" s="75"/>
      <c r="H202" s="75"/>
      <c r="I202" s="77"/>
      <c r="J202" s="78"/>
      <c r="K202" s="66"/>
    </row>
    <row r="203" spans="1:11" ht="12.75" x14ac:dyDescent="0.2">
      <c r="A203" s="75"/>
      <c r="B203" s="75"/>
      <c r="C203" s="75"/>
      <c r="D203" s="76"/>
      <c r="E203" s="76"/>
      <c r="F203" s="75"/>
      <c r="G203" s="75"/>
      <c r="H203" s="75"/>
      <c r="I203" s="77"/>
      <c r="J203" s="78"/>
      <c r="K203" s="66"/>
    </row>
    <row r="204" spans="1:11" ht="12.75" x14ac:dyDescent="0.2">
      <c r="A204" s="75"/>
      <c r="B204" s="75"/>
      <c r="C204" s="75"/>
      <c r="D204" s="76"/>
      <c r="E204" s="76"/>
      <c r="F204" s="75"/>
      <c r="G204" s="75"/>
      <c r="H204" s="75"/>
      <c r="I204" s="77"/>
      <c r="J204" s="78"/>
      <c r="K204" s="66"/>
    </row>
    <row r="205" spans="1:11" ht="12.75" x14ac:dyDescent="0.2">
      <c r="A205" s="75"/>
      <c r="B205" s="75"/>
      <c r="C205" s="75"/>
      <c r="D205" s="76"/>
      <c r="E205" s="76"/>
      <c r="F205" s="75"/>
      <c r="G205" s="75"/>
      <c r="H205" s="75"/>
      <c r="I205" s="77"/>
      <c r="J205" s="78"/>
      <c r="K205" s="66"/>
    </row>
    <row r="206" spans="1:11" ht="12.75" x14ac:dyDescent="0.2">
      <c r="A206" s="75"/>
      <c r="B206" s="75"/>
      <c r="C206" s="75"/>
      <c r="D206" s="76"/>
      <c r="E206" s="76"/>
      <c r="F206" s="75"/>
      <c r="G206" s="75"/>
      <c r="H206" s="75"/>
      <c r="I206" s="77"/>
      <c r="J206" s="78"/>
      <c r="K206" s="66"/>
    </row>
    <row r="207" spans="1:11" ht="12.75" x14ac:dyDescent="0.2">
      <c r="A207" s="75"/>
      <c r="B207" s="75"/>
      <c r="C207" s="75"/>
      <c r="D207" s="76"/>
      <c r="E207" s="76"/>
      <c r="F207" s="75"/>
      <c r="G207" s="75"/>
      <c r="H207" s="75"/>
      <c r="I207" s="77"/>
      <c r="J207" s="78"/>
      <c r="K207" s="66"/>
    </row>
    <row r="208" spans="1:11" ht="12.75" x14ac:dyDescent="0.2">
      <c r="A208" s="75"/>
      <c r="B208" s="75"/>
      <c r="C208" s="75"/>
      <c r="D208" s="76"/>
      <c r="E208" s="76"/>
      <c r="F208" s="75"/>
      <c r="G208" s="75"/>
      <c r="H208" s="75"/>
      <c r="I208" s="77"/>
      <c r="J208" s="78"/>
      <c r="K208" s="66"/>
    </row>
    <row r="209" spans="1:11" ht="12.75" x14ac:dyDescent="0.2">
      <c r="A209" s="75"/>
      <c r="B209" s="75"/>
      <c r="C209" s="75"/>
      <c r="D209" s="76"/>
      <c r="E209" s="76"/>
      <c r="F209" s="75"/>
      <c r="G209" s="75"/>
      <c r="H209" s="75"/>
      <c r="I209" s="77"/>
      <c r="J209" s="78"/>
      <c r="K209" s="66"/>
    </row>
    <row r="210" spans="1:11" ht="12.75" x14ac:dyDescent="0.2">
      <c r="A210" s="75"/>
      <c r="B210" s="75"/>
      <c r="C210" s="75"/>
      <c r="D210" s="76"/>
      <c r="E210" s="76"/>
      <c r="F210" s="75"/>
      <c r="G210" s="75"/>
      <c r="H210" s="75"/>
      <c r="I210" s="77"/>
      <c r="J210" s="78"/>
      <c r="K210" s="66"/>
    </row>
    <row r="211" spans="1:11" ht="12.75" x14ac:dyDescent="0.2">
      <c r="A211" s="75"/>
      <c r="B211" s="75"/>
      <c r="C211" s="75"/>
      <c r="D211" s="76"/>
      <c r="E211" s="76"/>
      <c r="F211" s="75"/>
      <c r="G211" s="75"/>
      <c r="H211" s="75"/>
      <c r="I211" s="77"/>
      <c r="J211" s="78"/>
      <c r="K211" s="66"/>
    </row>
    <row r="212" spans="1:11" ht="12.75" x14ac:dyDescent="0.2">
      <c r="A212" s="75"/>
      <c r="B212" s="75"/>
      <c r="C212" s="75"/>
      <c r="D212" s="76"/>
      <c r="E212" s="76"/>
      <c r="F212" s="75"/>
      <c r="G212" s="75"/>
      <c r="H212" s="75"/>
      <c r="I212" s="77"/>
      <c r="J212" s="78"/>
      <c r="K212" s="66"/>
    </row>
    <row r="213" spans="1:11" ht="12.75" x14ac:dyDescent="0.2">
      <c r="A213" s="75"/>
      <c r="B213" s="75"/>
      <c r="C213" s="75"/>
      <c r="D213" s="76"/>
      <c r="E213" s="76"/>
      <c r="F213" s="75"/>
      <c r="G213" s="75"/>
      <c r="H213" s="75"/>
      <c r="I213" s="77"/>
      <c r="J213" s="78"/>
      <c r="K213" s="66"/>
    </row>
    <row r="214" spans="1:11" ht="12.75" x14ac:dyDescent="0.2">
      <c r="A214" s="75"/>
      <c r="B214" s="75"/>
      <c r="C214" s="75"/>
      <c r="D214" s="76"/>
      <c r="E214" s="76"/>
      <c r="F214" s="75"/>
      <c r="G214" s="75"/>
      <c r="H214" s="75"/>
      <c r="I214" s="77"/>
      <c r="J214" s="78"/>
      <c r="K214" s="66"/>
    </row>
    <row r="215" spans="1:11" ht="12.75" x14ac:dyDescent="0.2">
      <c r="A215" s="75"/>
      <c r="B215" s="75"/>
      <c r="C215" s="75"/>
      <c r="D215" s="76"/>
      <c r="E215" s="76"/>
      <c r="F215" s="75"/>
      <c r="G215" s="75"/>
      <c r="H215" s="75"/>
      <c r="I215" s="77"/>
      <c r="J215" s="78"/>
      <c r="K215" s="66"/>
    </row>
    <row r="216" spans="1:11" ht="12.75" x14ac:dyDescent="0.2">
      <c r="A216" s="75"/>
      <c r="B216" s="75"/>
      <c r="C216" s="75"/>
      <c r="D216" s="76"/>
      <c r="E216" s="76"/>
      <c r="F216" s="75"/>
      <c r="G216" s="75"/>
      <c r="H216" s="75"/>
      <c r="I216" s="77"/>
      <c r="J216" s="78"/>
      <c r="K216" s="66"/>
    </row>
    <row r="217" spans="1:11" ht="12.75" x14ac:dyDescent="0.2">
      <c r="A217" s="75"/>
      <c r="B217" s="75"/>
      <c r="C217" s="75"/>
      <c r="D217" s="76"/>
      <c r="E217" s="76"/>
      <c r="F217" s="75"/>
      <c r="G217" s="75"/>
      <c r="H217" s="75"/>
      <c r="I217" s="77"/>
      <c r="J217" s="78"/>
      <c r="K217" s="66"/>
    </row>
    <row r="218" spans="1:11" ht="12.75" x14ac:dyDescent="0.2">
      <c r="A218" s="75"/>
      <c r="B218" s="75"/>
      <c r="C218" s="75"/>
      <c r="D218" s="76"/>
      <c r="E218" s="76"/>
      <c r="F218" s="75"/>
      <c r="G218" s="75"/>
      <c r="H218" s="75"/>
      <c r="I218" s="77"/>
      <c r="J218" s="78"/>
      <c r="K218" s="66"/>
    </row>
    <row r="219" spans="1:11" ht="12.75" x14ac:dyDescent="0.2">
      <c r="A219" s="75"/>
      <c r="B219" s="75"/>
      <c r="C219" s="75"/>
      <c r="D219" s="76"/>
      <c r="E219" s="76"/>
      <c r="F219" s="75"/>
      <c r="G219" s="75"/>
      <c r="H219" s="75"/>
      <c r="I219" s="77"/>
      <c r="J219" s="78"/>
      <c r="K219" s="66"/>
    </row>
    <row r="220" spans="1:11" ht="12.75" x14ac:dyDescent="0.2">
      <c r="A220" s="75"/>
      <c r="B220" s="75"/>
      <c r="C220" s="75"/>
      <c r="D220" s="76"/>
      <c r="E220" s="76"/>
      <c r="F220" s="75"/>
      <c r="G220" s="75"/>
      <c r="H220" s="75"/>
      <c r="I220" s="77"/>
      <c r="J220" s="78"/>
      <c r="K220" s="66"/>
    </row>
    <row r="221" spans="1:11" ht="12.75" x14ac:dyDescent="0.2">
      <c r="A221" s="75"/>
      <c r="B221" s="75"/>
      <c r="C221" s="75"/>
      <c r="D221" s="76"/>
      <c r="E221" s="76"/>
      <c r="F221" s="75"/>
      <c r="G221" s="75"/>
      <c r="H221" s="75"/>
      <c r="I221" s="77"/>
      <c r="J221" s="78"/>
      <c r="K221" s="66"/>
    </row>
    <row r="222" spans="1:11" ht="12.75" x14ac:dyDescent="0.2">
      <c r="A222" s="75"/>
      <c r="B222" s="75"/>
      <c r="C222" s="75"/>
      <c r="D222" s="76"/>
      <c r="E222" s="76"/>
      <c r="F222" s="75"/>
      <c r="G222" s="75"/>
      <c r="H222" s="75"/>
      <c r="I222" s="77"/>
      <c r="J222" s="78"/>
      <c r="K222" s="66"/>
    </row>
    <row r="223" spans="1:11" ht="12.75" x14ac:dyDescent="0.2">
      <c r="A223" s="75"/>
      <c r="B223" s="75"/>
      <c r="C223" s="75"/>
      <c r="D223" s="76"/>
      <c r="E223" s="76"/>
      <c r="F223" s="75"/>
      <c r="G223" s="75"/>
      <c r="H223" s="75"/>
      <c r="I223" s="77"/>
      <c r="J223" s="78"/>
      <c r="K223" s="66"/>
    </row>
    <row r="224" spans="1:11" ht="12.75" x14ac:dyDescent="0.2">
      <c r="A224" s="75"/>
      <c r="B224" s="75"/>
      <c r="C224" s="75"/>
      <c r="D224" s="76"/>
      <c r="E224" s="76"/>
      <c r="F224" s="75"/>
      <c r="G224" s="75"/>
      <c r="H224" s="75"/>
      <c r="I224" s="77"/>
      <c r="J224" s="78"/>
      <c r="K224" s="66"/>
    </row>
    <row r="225" spans="1:11" ht="12.75" x14ac:dyDescent="0.2">
      <c r="A225" s="75"/>
      <c r="B225" s="75"/>
      <c r="C225" s="75"/>
      <c r="D225" s="76"/>
      <c r="E225" s="76"/>
      <c r="F225" s="75"/>
      <c r="G225" s="75"/>
      <c r="H225" s="75"/>
      <c r="I225" s="77"/>
      <c r="J225" s="78"/>
      <c r="K225" s="66"/>
    </row>
    <row r="226" spans="1:11" ht="12.75" x14ac:dyDescent="0.2">
      <c r="A226" s="75"/>
      <c r="B226" s="75"/>
      <c r="C226" s="75"/>
      <c r="D226" s="76"/>
      <c r="E226" s="76"/>
      <c r="F226" s="75"/>
      <c r="G226" s="75"/>
      <c r="H226" s="75"/>
      <c r="I226" s="77"/>
      <c r="J226" s="78"/>
      <c r="K226" s="66"/>
    </row>
    <row r="227" spans="1:11" ht="12.75" x14ac:dyDescent="0.2">
      <c r="A227" s="75"/>
      <c r="B227" s="75"/>
      <c r="C227" s="75"/>
      <c r="D227" s="76"/>
      <c r="E227" s="76"/>
      <c r="F227" s="75"/>
      <c r="G227" s="75"/>
      <c r="H227" s="75"/>
      <c r="I227" s="77"/>
      <c r="J227" s="78"/>
      <c r="K227" s="66"/>
    </row>
    <row r="228" spans="1:11" ht="12.75" x14ac:dyDescent="0.2">
      <c r="A228" s="75"/>
      <c r="B228" s="75"/>
      <c r="C228" s="75"/>
      <c r="D228" s="76"/>
      <c r="E228" s="76"/>
      <c r="F228" s="75"/>
      <c r="G228" s="75"/>
      <c r="H228" s="75"/>
      <c r="I228" s="77"/>
      <c r="J228" s="78"/>
      <c r="K228" s="66"/>
    </row>
    <row r="229" spans="1:11" ht="12.75" x14ac:dyDescent="0.2">
      <c r="A229" s="75"/>
      <c r="B229" s="75"/>
      <c r="C229" s="75"/>
      <c r="D229" s="76"/>
      <c r="E229" s="76"/>
      <c r="F229" s="75"/>
      <c r="G229" s="75"/>
      <c r="H229" s="75"/>
      <c r="I229" s="77"/>
      <c r="J229" s="78"/>
      <c r="K229" s="66"/>
    </row>
    <row r="230" spans="1:11" ht="12.75" x14ac:dyDescent="0.2">
      <c r="A230" s="75"/>
      <c r="B230" s="75"/>
      <c r="C230" s="75"/>
      <c r="D230" s="76"/>
      <c r="E230" s="76"/>
      <c r="F230" s="75"/>
      <c r="G230" s="75"/>
      <c r="H230" s="75"/>
      <c r="I230" s="77"/>
      <c r="J230" s="78"/>
      <c r="K230" s="66"/>
    </row>
    <row r="231" spans="1:11" ht="12.75" x14ac:dyDescent="0.2">
      <c r="A231" s="75"/>
      <c r="B231" s="75"/>
      <c r="C231" s="75"/>
      <c r="D231" s="76"/>
      <c r="E231" s="76"/>
      <c r="F231" s="75"/>
      <c r="G231" s="75"/>
      <c r="H231" s="75"/>
      <c r="I231" s="77"/>
      <c r="J231" s="78"/>
      <c r="K231" s="66"/>
    </row>
    <row r="232" spans="1:11" ht="12.75" x14ac:dyDescent="0.2">
      <c r="A232" s="75"/>
      <c r="B232" s="75"/>
      <c r="C232" s="75"/>
      <c r="D232" s="76"/>
      <c r="E232" s="76"/>
      <c r="F232" s="75"/>
      <c r="G232" s="75"/>
      <c r="H232" s="75"/>
      <c r="I232" s="77"/>
      <c r="J232" s="78"/>
      <c r="K232" s="66"/>
    </row>
    <row r="233" spans="1:11" ht="12.75" x14ac:dyDescent="0.2">
      <c r="A233" s="75"/>
      <c r="B233" s="75"/>
      <c r="C233" s="75"/>
      <c r="D233" s="76"/>
      <c r="E233" s="76"/>
      <c r="F233" s="75"/>
      <c r="G233" s="75"/>
      <c r="H233" s="75"/>
      <c r="I233" s="77"/>
      <c r="J233" s="78"/>
      <c r="K233" s="66"/>
    </row>
    <row r="234" spans="1:11" ht="12.75" x14ac:dyDescent="0.2">
      <c r="A234" s="75"/>
      <c r="B234" s="75"/>
      <c r="C234" s="75"/>
      <c r="D234" s="76"/>
      <c r="E234" s="76"/>
      <c r="F234" s="75"/>
      <c r="G234" s="75"/>
      <c r="H234" s="75"/>
      <c r="I234" s="77"/>
      <c r="J234" s="78"/>
      <c r="K234" s="66"/>
    </row>
    <row r="235" spans="1:11" ht="12.75" x14ac:dyDescent="0.2">
      <c r="A235" s="75"/>
      <c r="B235" s="75"/>
      <c r="C235" s="75"/>
      <c r="D235" s="76"/>
      <c r="E235" s="76"/>
      <c r="F235" s="75"/>
      <c r="G235" s="75"/>
      <c r="H235" s="75"/>
      <c r="I235" s="77"/>
      <c r="J235" s="78"/>
      <c r="K235" s="66"/>
    </row>
    <row r="236" spans="1:11" ht="12.75" x14ac:dyDescent="0.2">
      <c r="A236" s="75"/>
      <c r="B236" s="75"/>
      <c r="C236" s="75"/>
      <c r="D236" s="76"/>
      <c r="E236" s="76"/>
      <c r="F236" s="75"/>
      <c r="G236" s="75"/>
      <c r="H236" s="75"/>
      <c r="I236" s="77"/>
      <c r="J236" s="78"/>
      <c r="K236" s="66"/>
    </row>
    <row r="237" spans="1:11" ht="12.75" x14ac:dyDescent="0.2">
      <c r="A237" s="75"/>
      <c r="B237" s="75"/>
      <c r="C237" s="75"/>
      <c r="D237" s="76"/>
      <c r="E237" s="76"/>
      <c r="F237" s="75"/>
      <c r="G237" s="75"/>
      <c r="H237" s="75"/>
      <c r="I237" s="77"/>
      <c r="J237" s="78"/>
      <c r="K237" s="66"/>
    </row>
    <row r="238" spans="1:11" ht="12.75" x14ac:dyDescent="0.2">
      <c r="A238" s="75"/>
      <c r="B238" s="75"/>
      <c r="C238" s="75"/>
      <c r="D238" s="76"/>
      <c r="E238" s="76"/>
      <c r="F238" s="75"/>
      <c r="G238" s="75"/>
      <c r="H238" s="75"/>
      <c r="I238" s="77"/>
      <c r="J238" s="78"/>
      <c r="K238" s="66"/>
    </row>
    <row r="239" spans="1:11" ht="12.75" x14ac:dyDescent="0.2">
      <c r="A239" s="75"/>
      <c r="B239" s="75"/>
      <c r="C239" s="75"/>
      <c r="D239" s="76"/>
      <c r="E239" s="76"/>
      <c r="F239" s="75"/>
      <c r="G239" s="75"/>
      <c r="H239" s="75"/>
      <c r="I239" s="77"/>
      <c r="J239" s="78"/>
      <c r="K239" s="66"/>
    </row>
    <row r="240" spans="1:11" ht="12.75" x14ac:dyDescent="0.2">
      <c r="A240" s="75"/>
      <c r="B240" s="75"/>
      <c r="C240" s="75"/>
      <c r="D240" s="76"/>
      <c r="E240" s="76"/>
      <c r="F240" s="75"/>
      <c r="G240" s="75"/>
      <c r="H240" s="75"/>
      <c r="I240" s="77"/>
      <c r="J240" s="78"/>
      <c r="K240" s="66"/>
    </row>
    <row r="241" spans="1:11" ht="12.75" x14ac:dyDescent="0.2">
      <c r="A241" s="75"/>
      <c r="B241" s="75"/>
      <c r="C241" s="75"/>
      <c r="D241" s="76"/>
      <c r="E241" s="76"/>
      <c r="F241" s="75"/>
      <c r="G241" s="75"/>
      <c r="H241" s="75"/>
      <c r="I241" s="77"/>
      <c r="J241" s="78"/>
      <c r="K241" s="66"/>
    </row>
    <row r="242" spans="1:11" ht="12.75" x14ac:dyDescent="0.2">
      <c r="A242" s="75"/>
      <c r="B242" s="75"/>
      <c r="C242" s="75"/>
      <c r="D242" s="76"/>
      <c r="E242" s="76"/>
      <c r="F242" s="75"/>
      <c r="G242" s="75"/>
      <c r="H242" s="75"/>
      <c r="I242" s="77"/>
      <c r="J242" s="78"/>
      <c r="K242" s="66"/>
    </row>
    <row r="243" spans="1:11" ht="12.75" x14ac:dyDescent="0.2">
      <c r="A243" s="75"/>
      <c r="B243" s="75"/>
      <c r="C243" s="75"/>
      <c r="D243" s="76"/>
      <c r="E243" s="76"/>
      <c r="F243" s="75"/>
      <c r="G243" s="75"/>
      <c r="H243" s="75"/>
      <c r="I243" s="77"/>
      <c r="J243" s="78"/>
      <c r="K243" s="66"/>
    </row>
    <row r="244" spans="1:11" ht="12.75" x14ac:dyDescent="0.2">
      <c r="A244" s="75"/>
      <c r="B244" s="75"/>
      <c r="C244" s="75"/>
      <c r="D244" s="76"/>
      <c r="E244" s="76"/>
      <c r="F244" s="75"/>
      <c r="G244" s="75"/>
      <c r="H244" s="75"/>
      <c r="I244" s="77"/>
      <c r="J244" s="78"/>
      <c r="K244" s="66"/>
    </row>
    <row r="245" spans="1:11" ht="12.75" x14ac:dyDescent="0.2">
      <c r="A245" s="75"/>
      <c r="B245" s="75"/>
      <c r="C245" s="75"/>
      <c r="D245" s="76"/>
      <c r="E245" s="76"/>
      <c r="F245" s="75"/>
      <c r="G245" s="75"/>
      <c r="H245" s="75"/>
      <c r="I245" s="77"/>
      <c r="J245" s="78"/>
      <c r="K245" s="66"/>
    </row>
    <row r="246" spans="1:11" ht="12.75" x14ac:dyDescent="0.2">
      <c r="A246" s="75"/>
      <c r="B246" s="75"/>
      <c r="C246" s="75"/>
      <c r="D246" s="76"/>
      <c r="E246" s="76"/>
      <c r="F246" s="75"/>
      <c r="G246" s="75"/>
      <c r="H246" s="75"/>
      <c r="I246" s="77"/>
      <c r="J246" s="78"/>
      <c r="K246" s="66"/>
    </row>
    <row r="247" spans="1:11" ht="12.75" x14ac:dyDescent="0.2">
      <c r="A247" s="75"/>
      <c r="B247" s="75"/>
      <c r="C247" s="75"/>
      <c r="D247" s="76"/>
      <c r="E247" s="76"/>
      <c r="F247" s="75"/>
      <c r="G247" s="75"/>
      <c r="H247" s="75"/>
      <c r="I247" s="77"/>
      <c r="J247" s="78"/>
      <c r="K247" s="66"/>
    </row>
    <row r="248" spans="1:11" ht="12.75" x14ac:dyDescent="0.2">
      <c r="A248" s="75"/>
      <c r="B248" s="75"/>
      <c r="C248" s="75"/>
      <c r="D248" s="76"/>
      <c r="E248" s="76"/>
      <c r="F248" s="75"/>
      <c r="G248" s="75"/>
      <c r="H248" s="75"/>
      <c r="I248" s="77"/>
      <c r="J248" s="78"/>
      <c r="K248" s="66"/>
    </row>
    <row r="249" spans="1:11" ht="12.75" x14ac:dyDescent="0.2">
      <c r="A249" s="75"/>
      <c r="B249" s="75"/>
      <c r="C249" s="75"/>
      <c r="D249" s="76"/>
      <c r="E249" s="76"/>
      <c r="F249" s="75"/>
      <c r="G249" s="75"/>
      <c r="H249" s="75"/>
      <c r="I249" s="77"/>
      <c r="J249" s="78"/>
      <c r="K249" s="66"/>
    </row>
    <row r="250" spans="1:11" ht="12.75" x14ac:dyDescent="0.2">
      <c r="A250" s="75"/>
      <c r="B250" s="75"/>
      <c r="C250" s="75"/>
      <c r="D250" s="76"/>
      <c r="E250" s="76"/>
      <c r="F250" s="75"/>
      <c r="G250" s="75"/>
      <c r="H250" s="75"/>
      <c r="I250" s="77"/>
      <c r="J250" s="78"/>
      <c r="K250" s="66"/>
    </row>
    <row r="251" spans="1:11" ht="12.75" x14ac:dyDescent="0.2">
      <c r="A251" s="75"/>
      <c r="B251" s="75"/>
      <c r="C251" s="75"/>
      <c r="D251" s="76"/>
      <c r="E251" s="76"/>
      <c r="F251" s="75"/>
      <c r="G251" s="75"/>
      <c r="H251" s="75"/>
      <c r="I251" s="77"/>
      <c r="J251" s="78"/>
      <c r="K251" s="66"/>
    </row>
    <row r="252" spans="1:11" ht="12.75" x14ac:dyDescent="0.2">
      <c r="A252" s="75"/>
      <c r="B252" s="75"/>
      <c r="C252" s="75"/>
      <c r="D252" s="76"/>
      <c r="E252" s="76"/>
      <c r="F252" s="75"/>
      <c r="G252" s="75"/>
      <c r="H252" s="75"/>
      <c r="I252" s="77"/>
      <c r="J252" s="78"/>
      <c r="K252" s="66"/>
    </row>
    <row r="253" spans="1:11" ht="12.75" x14ac:dyDescent="0.2">
      <c r="A253" s="75"/>
      <c r="B253" s="75"/>
      <c r="C253" s="75"/>
      <c r="D253" s="76"/>
      <c r="E253" s="76"/>
      <c r="F253" s="75"/>
      <c r="G253" s="75"/>
      <c r="H253" s="75"/>
      <c r="I253" s="77"/>
      <c r="J253" s="78"/>
      <c r="K253" s="66"/>
    </row>
    <row r="254" spans="1:11" ht="12.75" x14ac:dyDescent="0.2">
      <c r="A254" s="75"/>
      <c r="B254" s="75"/>
      <c r="C254" s="75"/>
      <c r="D254" s="76"/>
      <c r="E254" s="76"/>
      <c r="F254" s="75"/>
      <c r="G254" s="75"/>
      <c r="H254" s="75"/>
      <c r="I254" s="77"/>
      <c r="J254" s="78"/>
      <c r="K254" s="66"/>
    </row>
    <row r="255" spans="1:11" ht="12.75" x14ac:dyDescent="0.2">
      <c r="A255" s="75"/>
      <c r="B255" s="75"/>
      <c r="C255" s="75"/>
      <c r="D255" s="76"/>
      <c r="E255" s="76"/>
      <c r="F255" s="75"/>
      <c r="G255" s="75"/>
      <c r="H255" s="75"/>
      <c r="I255" s="77"/>
      <c r="J255" s="78"/>
      <c r="K255" s="66"/>
    </row>
    <row r="256" spans="1:11" ht="12.75" x14ac:dyDescent="0.2">
      <c r="A256" s="75"/>
      <c r="B256" s="75"/>
      <c r="C256" s="75"/>
      <c r="D256" s="76"/>
      <c r="E256" s="76"/>
      <c r="F256" s="75"/>
      <c r="G256" s="75"/>
      <c r="H256" s="75"/>
      <c r="I256" s="77"/>
      <c r="J256" s="78"/>
      <c r="K256" s="66"/>
    </row>
    <row r="257" spans="1:11" ht="12.75" x14ac:dyDescent="0.2">
      <c r="A257" s="75"/>
      <c r="B257" s="75"/>
      <c r="C257" s="75"/>
      <c r="D257" s="76"/>
      <c r="E257" s="76"/>
      <c r="F257" s="75"/>
      <c r="G257" s="75"/>
      <c r="H257" s="75"/>
      <c r="I257" s="77"/>
      <c r="J257" s="78"/>
      <c r="K257" s="66"/>
    </row>
    <row r="258" spans="1:11" ht="12.75" x14ac:dyDescent="0.2">
      <c r="A258" s="75"/>
      <c r="B258" s="75"/>
      <c r="C258" s="75"/>
      <c r="D258" s="76"/>
      <c r="E258" s="76"/>
      <c r="F258" s="75"/>
      <c r="G258" s="75"/>
      <c r="H258" s="75"/>
      <c r="I258" s="77"/>
      <c r="J258" s="78"/>
      <c r="K258" s="66"/>
    </row>
    <row r="259" spans="1:11" ht="12.75" x14ac:dyDescent="0.2">
      <c r="A259" s="75"/>
      <c r="B259" s="75"/>
      <c r="C259" s="75"/>
      <c r="D259" s="76"/>
      <c r="E259" s="76"/>
      <c r="F259" s="75"/>
      <c r="G259" s="75"/>
      <c r="H259" s="75"/>
      <c r="I259" s="77"/>
      <c r="J259" s="78"/>
      <c r="K259" s="66"/>
    </row>
    <row r="260" spans="1:11" ht="12.75" x14ac:dyDescent="0.2">
      <c r="A260" s="75"/>
      <c r="B260" s="75"/>
      <c r="C260" s="75"/>
      <c r="D260" s="76"/>
      <c r="E260" s="76"/>
      <c r="F260" s="75"/>
      <c r="G260" s="75"/>
      <c r="H260" s="75"/>
      <c r="I260" s="77"/>
      <c r="J260" s="78"/>
      <c r="K260" s="66"/>
    </row>
    <row r="261" spans="1:11" ht="12.75" x14ac:dyDescent="0.2">
      <c r="A261" s="75"/>
      <c r="B261" s="75"/>
      <c r="C261" s="75"/>
      <c r="D261" s="76"/>
      <c r="E261" s="76"/>
      <c r="F261" s="75"/>
      <c r="G261" s="75"/>
      <c r="H261" s="75"/>
      <c r="I261" s="77"/>
      <c r="J261" s="78"/>
      <c r="K261" s="66"/>
    </row>
    <row r="262" spans="1:11" ht="12.75" x14ac:dyDescent="0.2">
      <c r="A262" s="75"/>
      <c r="B262" s="75"/>
      <c r="C262" s="75"/>
      <c r="D262" s="76"/>
      <c r="E262" s="76"/>
      <c r="F262" s="75"/>
      <c r="G262" s="75"/>
      <c r="H262" s="75"/>
      <c r="I262" s="77"/>
      <c r="J262" s="78"/>
      <c r="K262" s="66"/>
    </row>
    <row r="263" spans="1:11" ht="12.75" x14ac:dyDescent="0.2">
      <c r="A263" s="75"/>
      <c r="B263" s="75"/>
      <c r="C263" s="75"/>
      <c r="D263" s="76"/>
      <c r="E263" s="76"/>
      <c r="F263" s="75"/>
      <c r="G263" s="75"/>
      <c r="H263" s="75"/>
      <c r="I263" s="77"/>
      <c r="J263" s="78"/>
      <c r="K263" s="66"/>
    </row>
    <row r="264" spans="1:11" ht="12.75" x14ac:dyDescent="0.2">
      <c r="A264" s="75"/>
      <c r="B264" s="75"/>
      <c r="C264" s="75"/>
      <c r="D264" s="76"/>
      <c r="E264" s="76"/>
      <c r="F264" s="75"/>
      <c r="G264" s="75"/>
      <c r="H264" s="75"/>
      <c r="I264" s="77"/>
      <c r="J264" s="78"/>
      <c r="K264" s="66"/>
    </row>
    <row r="265" spans="1:11" ht="12.75" x14ac:dyDescent="0.2">
      <c r="A265" s="75"/>
      <c r="B265" s="75"/>
      <c r="C265" s="75"/>
      <c r="D265" s="76"/>
      <c r="E265" s="76"/>
      <c r="F265" s="75"/>
      <c r="G265" s="75"/>
      <c r="H265" s="75"/>
      <c r="I265" s="77"/>
      <c r="J265" s="78"/>
      <c r="K265" s="66"/>
    </row>
    <row r="266" spans="1:11" ht="12.75" x14ac:dyDescent="0.2">
      <c r="A266" s="75"/>
      <c r="B266" s="75"/>
      <c r="C266" s="75"/>
      <c r="D266" s="76"/>
      <c r="E266" s="76"/>
      <c r="F266" s="75"/>
      <c r="G266" s="75"/>
      <c r="H266" s="75"/>
      <c r="I266" s="77"/>
      <c r="J266" s="78"/>
      <c r="K266" s="66"/>
    </row>
    <row r="267" spans="1:11" ht="12.75" x14ac:dyDescent="0.2">
      <c r="A267" s="75"/>
      <c r="B267" s="75"/>
      <c r="C267" s="75"/>
      <c r="D267" s="76"/>
      <c r="E267" s="76"/>
      <c r="F267" s="75"/>
      <c r="G267" s="75"/>
      <c r="H267" s="75"/>
      <c r="I267" s="77"/>
      <c r="J267" s="78"/>
      <c r="K267" s="66"/>
    </row>
    <row r="268" spans="1:11" ht="12.75" x14ac:dyDescent="0.2">
      <c r="A268" s="75"/>
      <c r="B268" s="75"/>
      <c r="C268" s="75"/>
      <c r="D268" s="76"/>
      <c r="E268" s="76"/>
      <c r="F268" s="75"/>
      <c r="G268" s="75"/>
      <c r="H268" s="75"/>
      <c r="I268" s="77"/>
      <c r="J268" s="78"/>
      <c r="K268" s="66"/>
    </row>
    <row r="269" spans="1:11" ht="12.75" x14ac:dyDescent="0.2">
      <c r="A269" s="75"/>
      <c r="B269" s="75"/>
      <c r="C269" s="75"/>
      <c r="D269" s="76"/>
      <c r="E269" s="76"/>
      <c r="F269" s="75"/>
      <c r="G269" s="75"/>
      <c r="H269" s="75"/>
      <c r="I269" s="77"/>
      <c r="J269" s="78"/>
      <c r="K269" s="66"/>
    </row>
    <row r="270" spans="1:11" ht="12.75" x14ac:dyDescent="0.2">
      <c r="A270" s="75"/>
      <c r="B270" s="75"/>
      <c r="C270" s="75"/>
      <c r="D270" s="76"/>
      <c r="E270" s="76"/>
      <c r="F270" s="75"/>
      <c r="G270" s="75"/>
      <c r="H270" s="75"/>
      <c r="I270" s="77"/>
      <c r="J270" s="78"/>
      <c r="K270" s="66"/>
    </row>
    <row r="271" spans="1:11" ht="12.75" x14ac:dyDescent="0.2">
      <c r="A271" s="75"/>
      <c r="B271" s="75"/>
      <c r="C271" s="75"/>
      <c r="D271" s="76"/>
      <c r="E271" s="76"/>
      <c r="F271" s="75"/>
      <c r="G271" s="75"/>
      <c r="H271" s="75"/>
      <c r="I271" s="77"/>
      <c r="J271" s="78"/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</row>
    <row r="4421" spans="1:11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</row>
    <row r="4422" spans="1:11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</row>
    <row r="4423" spans="1:11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</row>
    <row r="4424" spans="1:11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</row>
    <row r="4425" spans="1:11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</row>
    <row r="4426" spans="1:11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</row>
    <row r="4427" spans="1:11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</row>
    <row r="4428" spans="1:11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</row>
    <row r="4429" spans="1:11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</row>
    <row r="4430" spans="1:11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</row>
    <row r="4431" spans="1:11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</row>
    <row r="4432" spans="1:11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</row>
    <row r="4433" spans="1:10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</row>
    <row r="4434" spans="1:10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</row>
    <row r="4435" spans="1:10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</row>
    <row r="4436" spans="1:10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</row>
    <row r="4437" spans="1:10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</row>
    <row r="4438" spans="1:10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</row>
    <row r="4439" spans="1:10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</row>
    <row r="4440" spans="1:10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</row>
    <row r="4441" spans="1:10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</row>
    <row r="4442" spans="1:10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</row>
    <row r="4443" spans="1:10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</row>
    <row r="4444" spans="1:10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</row>
    <row r="4445" spans="1:10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</row>
    <row r="4446" spans="1:10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</row>
    <row r="4447" spans="1:10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</row>
    <row r="4448" spans="1:10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</row>
    <row r="4449" spans="1:10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</row>
    <row r="4450" spans="1:10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</row>
    <row r="4451" spans="1:10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</row>
    <row r="4452" spans="1:10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</row>
    <row r="4453" spans="1:10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</row>
    <row r="4454" spans="1:10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</row>
    <row r="4455" spans="1:10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</row>
    <row r="4456" spans="1:10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</row>
    <row r="4457" spans="1:10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</row>
    <row r="4458" spans="1:10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</row>
    <row r="4459" spans="1:10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</row>
    <row r="4460" spans="1:10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</row>
    <row r="4461" spans="1:10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</row>
    <row r="4462" spans="1:10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</row>
    <row r="4463" spans="1:10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</row>
    <row r="4464" spans="1:10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</row>
    <row r="4465" spans="1:10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</row>
    <row r="4466" spans="1:10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</row>
    <row r="4467" spans="1:10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</row>
    <row r="4468" spans="1:10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</row>
    <row r="4469" spans="1:10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</row>
    <row r="4470" spans="1:10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</row>
    <row r="4471" spans="1:10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</row>
    <row r="4472" spans="1:10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</row>
    <row r="4473" spans="1:10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</row>
    <row r="4474" spans="1:10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</row>
    <row r="4475" spans="1:10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</row>
    <row r="4476" spans="1:10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</row>
    <row r="4477" spans="1:10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</row>
    <row r="4478" spans="1:10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</row>
    <row r="4479" spans="1:10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</row>
    <row r="4480" spans="1:10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</row>
    <row r="4481" spans="1:10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</row>
    <row r="4482" spans="1:10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</row>
    <row r="4483" spans="1:10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</row>
    <row r="4484" spans="1:10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</row>
    <row r="4485" spans="1:10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</row>
    <row r="4486" spans="1:10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</row>
    <row r="4487" spans="1:10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0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0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0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0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0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0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0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0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0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</sheetData>
  <mergeCells count="5">
    <mergeCell ref="A100:H100"/>
    <mergeCell ref="I100:J100"/>
    <mergeCell ref="A101:H101"/>
    <mergeCell ref="I101:J101"/>
    <mergeCell ref="A105:J105"/>
  </mergeCells>
  <conditionalFormatting sqref="D983:E985 B1298:C1300 J1387:J1391 F161:G161 I161:J161 J152:J160 J1301:J1318 I983:J985 B1392:J1393 I1096:J1096 I390:J391 D1091:E1093 B1095:E1095 J1094 J1223:J1234 B1235:H1235 B1222:J1222 I1297:J1300 B1297:E1297 J1339 B1340:J1340 J1097:J1100 D1064:E1064 J1293:J1296 J1204:J1221 J1043 B1044:H1044 B1319:J1321 J1188 B1338:J1338 B1326:E1326 F182:I208 J175:J253 B181:E208 D1490:E1588 B1490:C4307 C558:J558 F1381:J1383 I1376:J1380 I1384:J1386 B1186:E1187 F1186:H1186 I1186:J1187 J1152:J1185 B1194:H1203 I1189:J1203 I422:I429 H1326:J1335 B744:E744 H744:J744 H752:J752 J986:J987 I986 B1189:E1193 I1044:J1059 H1047:H1059 B753:J758 B1016:J1021 I407:I416 D988:E991 F990:H991 B1023:J1042 J1022 B254:J255 B293:I343 J293:J353 I988:J1015 A990:C991 B1000:H1014 I838:J838 A837:J837 B1384:H1385 I1101:J1151 I258:J261 A257:J257 F256:J256 B1324:J1325 I1322:J1323 J403:J432 B403:I404 I1341:J1342 A994:H999 B759:E759 H759:J759 J1343:J1375 I1346:I1375 B559:J577 B392:J402 B1048:G1059 B161:E174 F162:J174 I1336:J1337 I1064:J1069 J1060:J1063 F1346:H1380 B1346:E1383 B433:J531 I532:J540 A839:J982 B262:J281 B354:J389 B1127:H1151 B742:J743 B760:J836 B745:J751 B532:B540 B637:J740 B1437:E1489 F1437:H4307 B1395:H1436 I1394:J4307 I1235:J1292 B1260:H1292 J541:J557 B579:I621 B633:I633 B635:I636 J578:J636 A107:A108 A152:A256 A258:A836 A838 A983:A989 A992:A993 A1000:A4933 E113 A113 F109:J149 C107:D149">
    <cfRule type="expression" dxfId="341" priority="347" stopIfTrue="1">
      <formula>$A107&lt;&gt;""</formula>
    </cfRule>
  </conditionalFormatting>
  <conditionalFormatting sqref="F1297:H1297 F1187:G1187 F1189:H1193">
    <cfRule type="expression" dxfId="340" priority="346" stopIfTrue="1">
      <formula>$A1187&lt;&gt;""</formula>
    </cfRule>
  </conditionalFormatting>
  <conditionalFormatting sqref="B4280:C4282">
    <cfRule type="expression" dxfId="339" priority="345" stopIfTrue="1">
      <formula>$A4280&lt;&gt;""</formula>
    </cfRule>
  </conditionalFormatting>
  <conditionalFormatting sqref="F4280:H4282 J4280:J4282">
    <cfRule type="expression" dxfId="338" priority="344" stopIfTrue="1">
      <formula>$A4280&lt;&gt;""</formula>
    </cfRule>
  </conditionalFormatting>
  <conditionalFormatting sqref="A4280:A4282">
    <cfRule type="expression" dxfId="337" priority="343" stopIfTrue="1">
      <formula>$A4280&lt;&gt;""</formula>
    </cfRule>
  </conditionalFormatting>
  <conditionalFormatting sqref="D1589:E4307">
    <cfRule type="expression" dxfId="336" priority="342" stopIfTrue="1">
      <formula>$A1589&lt;&gt;""</formula>
    </cfRule>
  </conditionalFormatting>
  <conditionalFormatting sqref="D4280:E4282">
    <cfRule type="expression" dxfId="335" priority="341" stopIfTrue="1">
      <formula>$A4280&lt;&gt;""</formula>
    </cfRule>
  </conditionalFormatting>
  <conditionalFormatting sqref="I4280:I4282">
    <cfRule type="expression" dxfId="334" priority="340" stopIfTrue="1">
      <formula>$A4280&lt;&gt;""</formula>
    </cfRule>
  </conditionalFormatting>
  <conditionalFormatting sqref="F983:H985 B1091:C1093 F1091:J1093 J1070:J1090 A983:C985 A988:C989 F988:H989">
    <cfRule type="expression" dxfId="333" priority="339" stopIfTrue="1">
      <formula>$A983&lt;&gt;""</formula>
    </cfRule>
  </conditionalFormatting>
  <conditionalFormatting sqref="B1064:C1064">
    <cfRule type="expression" dxfId="332" priority="338" stopIfTrue="1">
      <formula>$A1064&lt;&gt;""</formula>
    </cfRule>
  </conditionalFormatting>
  <conditionalFormatting sqref="F1064:H1064">
    <cfRule type="expression" dxfId="331" priority="337" stopIfTrue="1">
      <formula>$A1064&lt;&gt;""</formula>
    </cfRule>
  </conditionalFormatting>
  <conditionalFormatting sqref="B152:J4933 E107:E108 B107:B112">
    <cfRule type="expression" dxfId="330" priority="336" stopIfTrue="1">
      <formula>$A107&lt;&gt;""</formula>
    </cfRule>
  </conditionalFormatting>
  <conditionalFormatting sqref="I1095:J1095">
    <cfRule type="expression" dxfId="329" priority="335" stopIfTrue="1">
      <formula>$A1095&lt;&gt;""</formula>
    </cfRule>
  </conditionalFormatting>
  <conditionalFormatting sqref="F152:G4933">
    <cfRule type="expression" dxfId="328" priority="333" stopIfTrue="1">
      <formula>$A152&lt;&gt;""</formula>
    </cfRule>
  </conditionalFormatting>
  <conditionalFormatting sqref="A107:A108 A152:A4933">
    <cfRule type="expression" dxfId="327" priority="334" stopIfTrue="1">
      <formula>$A107&lt;&gt;""</formula>
    </cfRule>
  </conditionalFormatting>
  <conditionalFormatting sqref="H161">
    <cfRule type="expression" dxfId="326" priority="332" stopIfTrue="1">
      <formula>$A161&lt;&gt;""</formula>
    </cfRule>
  </conditionalFormatting>
  <conditionalFormatting sqref="F1095:H1095">
    <cfRule type="expression" dxfId="325" priority="331" stopIfTrue="1">
      <formula>$A1095&lt;&gt;""</formula>
    </cfRule>
  </conditionalFormatting>
  <conditionalFormatting sqref="D1066:E1069">
    <cfRule type="expression" dxfId="324" priority="330" stopIfTrue="1">
      <formula>$A1066&lt;&gt;""</formula>
    </cfRule>
  </conditionalFormatting>
  <conditionalFormatting sqref="H1066:H1069">
    <cfRule type="expression" dxfId="323" priority="329" stopIfTrue="1">
      <formula>$A1066&lt;&gt;""</formula>
    </cfRule>
  </conditionalFormatting>
  <conditionalFormatting sqref="F1066:G1069">
    <cfRule type="expression" dxfId="322" priority="328" stopIfTrue="1">
      <formula>$A1066&lt;&gt;""</formula>
    </cfRule>
  </conditionalFormatting>
  <conditionalFormatting sqref="B1066:C1069">
    <cfRule type="expression" dxfId="321" priority="327" stopIfTrue="1">
      <formula>$A1066&lt;&gt;""</formula>
    </cfRule>
  </conditionalFormatting>
  <conditionalFormatting sqref="D1236:E1239 D1249:E1259 D1242:E1247">
    <cfRule type="expression" dxfId="320" priority="326" stopIfTrue="1">
      <formula>$A1236&lt;&gt;""</formula>
    </cfRule>
  </conditionalFormatting>
  <conditionalFormatting sqref="H1236:H1239 H1249:H1259 H1242:H1247">
    <cfRule type="expression" dxfId="319" priority="325" stopIfTrue="1">
      <formula>$A1236&lt;&gt;""</formula>
    </cfRule>
  </conditionalFormatting>
  <conditionalFormatting sqref="F1236:G1239 F1249:G1259 F1242:G1247">
    <cfRule type="expression" dxfId="318" priority="324" stopIfTrue="1">
      <formula>$A1236&lt;&gt;""</formula>
    </cfRule>
  </conditionalFormatting>
  <conditionalFormatting sqref="B1236:C1239 B1249:C1259 B1242:C1247">
    <cfRule type="expression" dxfId="317" priority="323" stopIfTrue="1">
      <formula>$A1236&lt;&gt;""</formula>
    </cfRule>
  </conditionalFormatting>
  <conditionalFormatting sqref="D1096:E1096">
    <cfRule type="expression" dxfId="316" priority="322" stopIfTrue="1">
      <formula>$A1096&lt;&gt;""</formula>
    </cfRule>
  </conditionalFormatting>
  <conditionalFormatting sqref="F1096:H1096">
    <cfRule type="expression" dxfId="315" priority="321" stopIfTrue="1">
      <formula>$A1096&lt;&gt;""</formula>
    </cfRule>
  </conditionalFormatting>
  <conditionalFormatting sqref="B1096:C1096">
    <cfRule type="expression" dxfId="314" priority="320" stopIfTrue="1">
      <formula>$A1096&lt;&gt;""</formula>
    </cfRule>
  </conditionalFormatting>
  <conditionalFormatting sqref="B344:I353">
    <cfRule type="expression" dxfId="313" priority="319" stopIfTrue="1">
      <formula>$A344&lt;&gt;""</formula>
    </cfRule>
  </conditionalFormatting>
  <conditionalFormatting sqref="B175:I175 B176:E180">
    <cfRule type="expression" dxfId="312" priority="318" stopIfTrue="1">
      <formula>$A175&lt;&gt;""</formula>
    </cfRule>
  </conditionalFormatting>
  <conditionalFormatting sqref="F1298:G1300">
    <cfRule type="expression" dxfId="311" priority="315" stopIfTrue="1">
      <formula>$A1298&lt;&gt;""</formula>
    </cfRule>
  </conditionalFormatting>
  <conditionalFormatting sqref="D1298:E1300">
    <cfRule type="expression" dxfId="310" priority="317" stopIfTrue="1">
      <formula>$A1298&lt;&gt;""</formula>
    </cfRule>
  </conditionalFormatting>
  <conditionalFormatting sqref="H1298:H1300">
    <cfRule type="expression" dxfId="309" priority="316" stopIfTrue="1">
      <formula>$A1298&lt;&gt;""</formula>
    </cfRule>
  </conditionalFormatting>
  <conditionalFormatting sqref="B578:I578">
    <cfRule type="expression" dxfId="308" priority="314" stopIfTrue="1">
      <formula>$A578&lt;&gt;""</formula>
    </cfRule>
  </conditionalFormatting>
  <conditionalFormatting sqref="I1387:I1391">
    <cfRule type="expression" dxfId="307" priority="313" stopIfTrue="1">
      <formula>$A1387&lt;&gt;""</formula>
    </cfRule>
  </conditionalFormatting>
  <conditionalFormatting sqref="D1387:E1391">
    <cfRule type="expression" dxfId="306" priority="312" stopIfTrue="1">
      <formula>$A1387&lt;&gt;""</formula>
    </cfRule>
  </conditionalFormatting>
  <conditionalFormatting sqref="H1387:H1391">
    <cfRule type="expression" dxfId="305" priority="311" stopIfTrue="1">
      <formula>$A1387&lt;&gt;""</formula>
    </cfRule>
  </conditionalFormatting>
  <conditionalFormatting sqref="F1387:G1391">
    <cfRule type="expression" dxfId="304" priority="310" stopIfTrue="1">
      <formula>$A1387&lt;&gt;""</formula>
    </cfRule>
  </conditionalFormatting>
  <conditionalFormatting sqref="B1387:C1391">
    <cfRule type="expression" dxfId="303" priority="309" stopIfTrue="1">
      <formula>$A1387&lt;&gt;""</formula>
    </cfRule>
  </conditionalFormatting>
  <conditionalFormatting sqref="H176:I179">
    <cfRule type="expression" dxfId="302" priority="308" stopIfTrue="1">
      <formula>$A176&lt;&gt;""</formula>
    </cfRule>
  </conditionalFormatting>
  <conditionalFormatting sqref="F176:G179">
    <cfRule type="expression" dxfId="301" priority="307" stopIfTrue="1">
      <formula>$A176&lt;&gt;""</formula>
    </cfRule>
  </conditionalFormatting>
  <conditionalFormatting sqref="F181:G181">
    <cfRule type="expression" dxfId="300" priority="189" stopIfTrue="1">
      <formula>$A181&lt;&gt;""</formula>
    </cfRule>
  </conditionalFormatting>
  <conditionalFormatting sqref="I152:I160 B152:E160">
    <cfRule type="expression" dxfId="299" priority="306" stopIfTrue="1">
      <formula>$A152&lt;&gt;""</formula>
    </cfRule>
  </conditionalFormatting>
  <conditionalFormatting sqref="I1072:I1073">
    <cfRule type="expression" dxfId="298" priority="305" stopIfTrue="1">
      <formula>$A1072&lt;&gt;""</formula>
    </cfRule>
  </conditionalFormatting>
  <conditionalFormatting sqref="B1101:H1101">
    <cfRule type="expression" dxfId="297" priority="304" stopIfTrue="1">
      <formula>$A1101&lt;&gt;""</formula>
    </cfRule>
  </conditionalFormatting>
  <conditionalFormatting sqref="D1072:E1073">
    <cfRule type="expression" dxfId="296" priority="303" stopIfTrue="1">
      <formula>$A1072&lt;&gt;""</formula>
    </cfRule>
  </conditionalFormatting>
  <conditionalFormatting sqref="B1072:C1073">
    <cfRule type="expression" dxfId="295" priority="302" stopIfTrue="1">
      <formula>$A1072&lt;&gt;""</formula>
    </cfRule>
  </conditionalFormatting>
  <conditionalFormatting sqref="H1072:H1073">
    <cfRule type="expression" dxfId="294" priority="301" stopIfTrue="1">
      <formula>$A1072&lt;&gt;""</formula>
    </cfRule>
  </conditionalFormatting>
  <conditionalFormatting sqref="F1072:G1073">
    <cfRule type="expression" dxfId="293" priority="300" stopIfTrue="1">
      <formula>$A1072&lt;&gt;""</formula>
    </cfRule>
  </conditionalFormatting>
  <conditionalFormatting sqref="D1303:E1304 I1303:I1309">
    <cfRule type="expression" dxfId="292" priority="295" stopIfTrue="1">
      <formula>$A1303&lt;&gt;""</formula>
    </cfRule>
  </conditionalFormatting>
  <conditionalFormatting sqref="D1074:E1074 I1074:I1081 D1077:E1077">
    <cfRule type="expression" dxfId="291" priority="299" stopIfTrue="1">
      <formula>$A1074&lt;&gt;""</formula>
    </cfRule>
  </conditionalFormatting>
  <conditionalFormatting sqref="H1303:H1309">
    <cfRule type="expression" dxfId="290" priority="294" stopIfTrue="1">
      <formula>$A1303&lt;&gt;""</formula>
    </cfRule>
  </conditionalFormatting>
  <conditionalFormatting sqref="H1074 H1077">
    <cfRule type="expression" dxfId="289" priority="298" stopIfTrue="1">
      <formula>$A1074&lt;&gt;""</formula>
    </cfRule>
  </conditionalFormatting>
  <conditionalFormatting sqref="F1074:G1074 F1077:G1077">
    <cfRule type="expression" dxfId="288" priority="297" stopIfTrue="1">
      <formula>$A1074&lt;&gt;""</formula>
    </cfRule>
  </conditionalFormatting>
  <conditionalFormatting sqref="B1074:C1074 B1077:C1077">
    <cfRule type="expression" dxfId="287" priority="296" stopIfTrue="1">
      <formula>$A1074&lt;&gt;""</formula>
    </cfRule>
  </conditionalFormatting>
  <conditionalFormatting sqref="B1303:C1304">
    <cfRule type="expression" dxfId="286" priority="293" stopIfTrue="1">
      <formula>$A1303&lt;&gt;""</formula>
    </cfRule>
  </conditionalFormatting>
  <conditionalFormatting sqref="F1303:G1309">
    <cfRule type="expression" dxfId="285" priority="292" stopIfTrue="1">
      <formula>$A1303&lt;&gt;""</formula>
    </cfRule>
  </conditionalFormatting>
  <conditionalFormatting sqref="B986:H986">
    <cfRule type="expression" dxfId="284" priority="291" stopIfTrue="1">
      <formula>$A986&lt;&gt;""</formula>
    </cfRule>
  </conditionalFormatting>
  <conditionalFormatting sqref="B1102:H1102 B1105:H1109">
    <cfRule type="expression" dxfId="283" priority="290" stopIfTrue="1">
      <formula>$A1102&lt;&gt;""</formula>
    </cfRule>
  </conditionalFormatting>
  <conditionalFormatting sqref="F409:H410 H408">
    <cfRule type="expression" dxfId="282" priority="289" stopIfTrue="1">
      <formula>$A408&lt;&gt;""</formula>
    </cfRule>
  </conditionalFormatting>
  <conditionalFormatting sqref="D408:E410">
    <cfRule type="expression" dxfId="281" priority="288" stopIfTrue="1">
      <formula>$A408&lt;&gt;""</formula>
    </cfRule>
  </conditionalFormatting>
  <conditionalFormatting sqref="B408:C410">
    <cfRule type="expression" dxfId="280" priority="287" stopIfTrue="1">
      <formula>$A408&lt;&gt;""</formula>
    </cfRule>
  </conditionalFormatting>
  <conditionalFormatting sqref="D1386:E1386">
    <cfRule type="expression" dxfId="279" priority="286" stopIfTrue="1">
      <formula>$A1386&lt;&gt;""</formula>
    </cfRule>
  </conditionalFormatting>
  <conditionalFormatting sqref="H1386">
    <cfRule type="expression" dxfId="278" priority="285" stopIfTrue="1">
      <formula>$A1386&lt;&gt;""</formula>
    </cfRule>
  </conditionalFormatting>
  <conditionalFormatting sqref="F1386:G1386">
    <cfRule type="expression" dxfId="277" priority="284" stopIfTrue="1">
      <formula>$A1386&lt;&gt;""</formula>
    </cfRule>
  </conditionalFormatting>
  <conditionalFormatting sqref="B1386:C1386">
    <cfRule type="expression" dxfId="276" priority="283" stopIfTrue="1">
      <formula>$A1386&lt;&gt;""</formula>
    </cfRule>
  </conditionalFormatting>
  <conditionalFormatting sqref="B390:H391">
    <cfRule type="expression" dxfId="275" priority="282" stopIfTrue="1">
      <formula>$A390&lt;&gt;""</formula>
    </cfRule>
  </conditionalFormatting>
  <conditionalFormatting sqref="D1098:E1098 D1100:E1100">
    <cfRule type="expression" dxfId="274" priority="281" stopIfTrue="1">
      <formula>$A1098&lt;&gt;""</formula>
    </cfRule>
  </conditionalFormatting>
  <conditionalFormatting sqref="B1098:C1098 F1098:I1098 F1100:I1100 B1100:C1100">
    <cfRule type="expression" dxfId="273" priority="280" stopIfTrue="1">
      <formula>$A1098&lt;&gt;""</formula>
    </cfRule>
  </conditionalFormatting>
  <conditionalFormatting sqref="B1015:H1015">
    <cfRule type="expression" dxfId="272" priority="279" stopIfTrue="1">
      <formula>$A1015&lt;&gt;""</formula>
    </cfRule>
  </conditionalFormatting>
  <conditionalFormatting sqref="I987">
    <cfRule type="expression" dxfId="271" priority="278" stopIfTrue="1">
      <formula>$A987&lt;&gt;""</formula>
    </cfRule>
  </conditionalFormatting>
  <conditionalFormatting sqref="B987:H987">
    <cfRule type="expression" dxfId="270" priority="277" stopIfTrue="1">
      <formula>$A987&lt;&gt;""</formula>
    </cfRule>
  </conditionalFormatting>
  <conditionalFormatting sqref="I1223:I1230 I1233:I1234">
    <cfRule type="expression" dxfId="269" priority="276" stopIfTrue="1">
      <formula>$A1223&lt;&gt;""</formula>
    </cfRule>
  </conditionalFormatting>
  <conditionalFormatting sqref="F1233:G1234 F1226:G1230">
    <cfRule type="expression" dxfId="268" priority="275" stopIfTrue="1">
      <formula>$A1226&lt;&gt;""</formula>
    </cfRule>
  </conditionalFormatting>
  <conditionalFormatting sqref="B1223:E1223">
    <cfRule type="expression" dxfId="267" priority="274" stopIfTrue="1">
      <formula>$A1223&lt;&gt;""</formula>
    </cfRule>
  </conditionalFormatting>
  <conditionalFormatting sqref="F1223:H1223 H1233:H1234 H1226:H1230">
    <cfRule type="expression" dxfId="266" priority="273" stopIfTrue="1">
      <formula>$A1223&lt;&gt;""</formula>
    </cfRule>
  </conditionalFormatting>
  <conditionalFormatting sqref="D1226:E1230 D1233:E1234">
    <cfRule type="expression" dxfId="265" priority="272" stopIfTrue="1">
      <formula>$A1226&lt;&gt;""</formula>
    </cfRule>
  </conditionalFormatting>
  <conditionalFormatting sqref="B1226:C1230 B1233:C1234">
    <cfRule type="expression" dxfId="264" priority="271" stopIfTrue="1">
      <formula>$A1226&lt;&gt;""</formula>
    </cfRule>
  </conditionalFormatting>
  <conditionalFormatting sqref="D1294:E1294 I1294:I1296">
    <cfRule type="expression" dxfId="263" priority="270" stopIfTrue="1">
      <formula>$A1294&lt;&gt;""</formula>
    </cfRule>
  </conditionalFormatting>
  <conditionalFormatting sqref="H1294">
    <cfRule type="expression" dxfId="262" priority="269" stopIfTrue="1">
      <formula>$A1294&lt;&gt;""</formula>
    </cfRule>
  </conditionalFormatting>
  <conditionalFormatting sqref="B1294:C1294">
    <cfRule type="expression" dxfId="261" priority="268" stopIfTrue="1">
      <formula>$A1294&lt;&gt;""</formula>
    </cfRule>
  </conditionalFormatting>
  <conditionalFormatting sqref="F1294:G1294">
    <cfRule type="expression" dxfId="260" priority="267" stopIfTrue="1">
      <formula>$A1294&lt;&gt;""</formula>
    </cfRule>
  </conditionalFormatting>
  <conditionalFormatting sqref="B1099:I1099">
    <cfRule type="expression" dxfId="259" priority="266" stopIfTrue="1">
      <formula>$A1099&lt;&gt;""</formula>
    </cfRule>
  </conditionalFormatting>
  <conditionalFormatting sqref="I1094">
    <cfRule type="expression" dxfId="258" priority="265" stopIfTrue="1">
      <formula>$A1094&lt;&gt;""</formula>
    </cfRule>
  </conditionalFormatting>
  <conditionalFormatting sqref="D1094:E1094">
    <cfRule type="expression" dxfId="257" priority="264" stopIfTrue="1">
      <formula>$A1094&lt;&gt;""</formula>
    </cfRule>
  </conditionalFormatting>
  <conditionalFormatting sqref="F1094:H1094">
    <cfRule type="expression" dxfId="256" priority="263" stopIfTrue="1">
      <formula>$A1094&lt;&gt;""</formula>
    </cfRule>
  </conditionalFormatting>
  <conditionalFormatting sqref="B1094:C1094">
    <cfRule type="expression" dxfId="255" priority="262" stopIfTrue="1">
      <formula>$A1094&lt;&gt;""</formula>
    </cfRule>
  </conditionalFormatting>
  <conditionalFormatting sqref="I1339">
    <cfRule type="expression" dxfId="254" priority="261" stopIfTrue="1">
      <formula>$A1339&lt;&gt;""</formula>
    </cfRule>
  </conditionalFormatting>
  <conditionalFormatting sqref="F1339:H1339">
    <cfRule type="expression" dxfId="253" priority="260" stopIfTrue="1">
      <formula>$A1339&lt;&gt;""</formula>
    </cfRule>
  </conditionalFormatting>
  <conditionalFormatting sqref="D1339:E1339">
    <cfRule type="expression" dxfId="252" priority="259" stopIfTrue="1">
      <formula>$A1339&lt;&gt;""</formula>
    </cfRule>
  </conditionalFormatting>
  <conditionalFormatting sqref="B1339:C1339">
    <cfRule type="expression" dxfId="251" priority="258" stopIfTrue="1">
      <formula>$A1339&lt;&gt;""</formula>
    </cfRule>
  </conditionalFormatting>
  <conditionalFormatting sqref="I1343:I1344 B1343:E1344">
    <cfRule type="expression" dxfId="250" priority="257" stopIfTrue="1">
      <formula>$A1343&lt;&gt;""</formula>
    </cfRule>
  </conditionalFormatting>
  <conditionalFormatting sqref="F1343:H1344">
    <cfRule type="expression" dxfId="249" priority="256" stopIfTrue="1">
      <formula>$A1343&lt;&gt;""</formula>
    </cfRule>
  </conditionalFormatting>
  <conditionalFormatting sqref="I1097">
    <cfRule type="expression" dxfId="248" priority="255" stopIfTrue="1">
      <formula>$A1097&lt;&gt;""</formula>
    </cfRule>
  </conditionalFormatting>
  <conditionalFormatting sqref="B1097:H1097">
    <cfRule type="expression" dxfId="247" priority="254" stopIfTrue="1">
      <formula>$A1097&lt;&gt;""</formula>
    </cfRule>
  </conditionalFormatting>
  <conditionalFormatting sqref="H422 B411:H416">
    <cfRule type="expression" dxfId="246" priority="253" stopIfTrue="1">
      <formula>$A411&lt;&gt;""</formula>
    </cfRule>
  </conditionalFormatting>
  <conditionalFormatting sqref="H1187">
    <cfRule type="expression" dxfId="245" priority="252" stopIfTrue="1">
      <formula>$A1187&lt;&gt;""</formula>
    </cfRule>
  </conditionalFormatting>
  <conditionalFormatting sqref="F1047:G1047">
    <cfRule type="expression" dxfId="244" priority="251" stopIfTrue="1">
      <formula>$A1047&lt;&gt;""</formula>
    </cfRule>
  </conditionalFormatting>
  <conditionalFormatting sqref="D1047:E1047">
    <cfRule type="expression" dxfId="243" priority="250" stopIfTrue="1">
      <formula>$A1047&lt;&gt;""</formula>
    </cfRule>
  </conditionalFormatting>
  <conditionalFormatting sqref="B1047:C1047">
    <cfRule type="expression" dxfId="242" priority="249" stopIfTrue="1">
      <formula>$A1047&lt;&gt;""</formula>
    </cfRule>
  </conditionalFormatting>
  <conditionalFormatting sqref="D1305:E1309">
    <cfRule type="expression" dxfId="241" priority="248" stopIfTrue="1">
      <formula>$A1305&lt;&gt;""</formula>
    </cfRule>
  </conditionalFormatting>
  <conditionalFormatting sqref="B1305:C1309">
    <cfRule type="expression" dxfId="240" priority="247" stopIfTrue="1">
      <formula>$A1305&lt;&gt;""</formula>
    </cfRule>
  </conditionalFormatting>
  <conditionalFormatting sqref="H1078:H1081">
    <cfRule type="expression" dxfId="239" priority="246" stopIfTrue="1">
      <formula>$A1078&lt;&gt;""</formula>
    </cfRule>
  </conditionalFormatting>
  <conditionalFormatting sqref="D1078:E1081">
    <cfRule type="expression" dxfId="238" priority="245" stopIfTrue="1">
      <formula>$A1078&lt;&gt;""</formula>
    </cfRule>
  </conditionalFormatting>
  <conditionalFormatting sqref="F1078:G1081">
    <cfRule type="expression" dxfId="237" priority="244" stopIfTrue="1">
      <formula>$A1078&lt;&gt;""</formula>
    </cfRule>
  </conditionalFormatting>
  <conditionalFormatting sqref="B1078:C1081">
    <cfRule type="expression" dxfId="236" priority="243" stopIfTrue="1">
      <formula>$A1078&lt;&gt;""</formula>
    </cfRule>
  </conditionalFormatting>
  <conditionalFormatting sqref="D1065:E1065">
    <cfRule type="expression" dxfId="235" priority="242" stopIfTrue="1">
      <formula>$A1065&lt;&gt;""</formula>
    </cfRule>
  </conditionalFormatting>
  <conditionalFormatting sqref="H1065">
    <cfRule type="expression" dxfId="234" priority="241" stopIfTrue="1">
      <formula>$A1065&lt;&gt;""</formula>
    </cfRule>
  </conditionalFormatting>
  <conditionalFormatting sqref="F1065:G1065">
    <cfRule type="expression" dxfId="233" priority="240" stopIfTrue="1">
      <formula>$A1065&lt;&gt;""</formula>
    </cfRule>
  </conditionalFormatting>
  <conditionalFormatting sqref="B1065:C1065">
    <cfRule type="expression" dxfId="232" priority="239" stopIfTrue="1">
      <formula>$A1065&lt;&gt;""</formula>
    </cfRule>
  </conditionalFormatting>
  <conditionalFormatting sqref="I1293">
    <cfRule type="expression" dxfId="231" priority="238" stopIfTrue="1">
      <formula>$A1293&lt;&gt;""</formula>
    </cfRule>
  </conditionalFormatting>
  <conditionalFormatting sqref="D1293:E1293">
    <cfRule type="expression" dxfId="230" priority="237" stopIfTrue="1">
      <formula>$A1293&lt;&gt;""</formula>
    </cfRule>
  </conditionalFormatting>
  <conditionalFormatting sqref="H1293">
    <cfRule type="expression" dxfId="229" priority="236" stopIfTrue="1">
      <formula>$A1293&lt;&gt;""</formula>
    </cfRule>
  </conditionalFormatting>
  <conditionalFormatting sqref="F1293:G1293">
    <cfRule type="expression" dxfId="228" priority="235" stopIfTrue="1">
      <formula>$A1293&lt;&gt;""</formula>
    </cfRule>
  </conditionalFormatting>
  <conditionalFormatting sqref="B1293:C1293">
    <cfRule type="expression" dxfId="227" priority="234" stopIfTrue="1">
      <formula>$A1293&lt;&gt;""</formula>
    </cfRule>
  </conditionalFormatting>
  <conditionalFormatting sqref="B422:G422 B423:E429">
    <cfRule type="expression" dxfId="226" priority="233" stopIfTrue="1">
      <formula>$A422&lt;&gt;""</formula>
    </cfRule>
  </conditionalFormatting>
  <conditionalFormatting sqref="I417:I421 B417:E421">
    <cfRule type="expression" dxfId="225" priority="232" stopIfTrue="1">
      <formula>$A417&lt;&gt;""</formula>
    </cfRule>
  </conditionalFormatting>
  <conditionalFormatting sqref="H420:H421 F417:H419">
    <cfRule type="expression" dxfId="224" priority="231" stopIfTrue="1">
      <formula>$A417&lt;&gt;""</formula>
    </cfRule>
  </conditionalFormatting>
  <conditionalFormatting sqref="D1071:E1071 I1071">
    <cfRule type="expression" dxfId="223" priority="230" stopIfTrue="1">
      <formula>$A1071&lt;&gt;""</formula>
    </cfRule>
  </conditionalFormatting>
  <conditionalFormatting sqref="H1071">
    <cfRule type="expression" dxfId="222" priority="229" stopIfTrue="1">
      <formula>$A1071&lt;&gt;""</formula>
    </cfRule>
  </conditionalFormatting>
  <conditionalFormatting sqref="F1071:G1071">
    <cfRule type="expression" dxfId="221" priority="228" stopIfTrue="1">
      <formula>$A1071&lt;&gt;""</formula>
    </cfRule>
  </conditionalFormatting>
  <conditionalFormatting sqref="B1071:C1071">
    <cfRule type="expression" dxfId="220" priority="227" stopIfTrue="1">
      <formula>$A1071&lt;&gt;""</formula>
    </cfRule>
  </conditionalFormatting>
  <conditionalFormatting sqref="D1302:E1302 I1302">
    <cfRule type="expression" dxfId="219" priority="226" stopIfTrue="1">
      <formula>$A1302&lt;&gt;""</formula>
    </cfRule>
  </conditionalFormatting>
  <conditionalFormatting sqref="H1302">
    <cfRule type="expression" dxfId="218" priority="225" stopIfTrue="1">
      <formula>$A1302&lt;&gt;""</formula>
    </cfRule>
  </conditionalFormatting>
  <conditionalFormatting sqref="F1302:G1302">
    <cfRule type="expression" dxfId="217" priority="224" stopIfTrue="1">
      <formula>$A1302&lt;&gt;""</formula>
    </cfRule>
  </conditionalFormatting>
  <conditionalFormatting sqref="B1302:C1302">
    <cfRule type="expression" dxfId="216" priority="223" stopIfTrue="1">
      <formula>$A1302&lt;&gt;""</formula>
    </cfRule>
  </conditionalFormatting>
  <conditionalFormatting sqref="I1231:I1232">
    <cfRule type="expression" dxfId="215" priority="222" stopIfTrue="1">
      <formula>$A1231&lt;&gt;""</formula>
    </cfRule>
  </conditionalFormatting>
  <conditionalFormatting sqref="D1231:E1232">
    <cfRule type="expression" dxfId="214" priority="221" stopIfTrue="1">
      <formula>$A1231&lt;&gt;""</formula>
    </cfRule>
  </conditionalFormatting>
  <conditionalFormatting sqref="H1231:H1232">
    <cfRule type="expression" dxfId="213" priority="220" stopIfTrue="1">
      <formula>$A1231&lt;&gt;""</formula>
    </cfRule>
  </conditionalFormatting>
  <conditionalFormatting sqref="F1231:G1232">
    <cfRule type="expression" dxfId="212" priority="219" stopIfTrue="1">
      <formula>$A1231&lt;&gt;""</formula>
    </cfRule>
  </conditionalFormatting>
  <conditionalFormatting sqref="B1231:C1232">
    <cfRule type="expression" dxfId="211" priority="218" stopIfTrue="1">
      <formula>$A1231&lt;&gt;""</formula>
    </cfRule>
  </conditionalFormatting>
  <conditionalFormatting sqref="I1345">
    <cfRule type="expression" dxfId="210" priority="217" stopIfTrue="1">
      <formula>$A1345&lt;&gt;""</formula>
    </cfRule>
  </conditionalFormatting>
  <conditionalFormatting sqref="D1345:E1345">
    <cfRule type="expression" dxfId="209" priority="216" stopIfTrue="1">
      <formula>$A1345&lt;&gt;""</formula>
    </cfRule>
  </conditionalFormatting>
  <conditionalFormatting sqref="H1345">
    <cfRule type="expression" dxfId="208" priority="215" stopIfTrue="1">
      <formula>$A1345&lt;&gt;""</formula>
    </cfRule>
  </conditionalFormatting>
  <conditionalFormatting sqref="F1345:G1345">
    <cfRule type="expression" dxfId="207" priority="214" stopIfTrue="1">
      <formula>$A1345&lt;&gt;""</formula>
    </cfRule>
  </conditionalFormatting>
  <conditionalFormatting sqref="B1345:C1345">
    <cfRule type="expression" dxfId="206" priority="213" stopIfTrue="1">
      <formula>$A1345&lt;&gt;""</formula>
    </cfRule>
  </conditionalFormatting>
  <conditionalFormatting sqref="B1110:H1126">
    <cfRule type="expression" dxfId="205" priority="212" stopIfTrue="1">
      <formula>$A1110&lt;&gt;""</formula>
    </cfRule>
  </conditionalFormatting>
  <conditionalFormatting sqref="B1204:I1204 I1205:I1221">
    <cfRule type="expression" dxfId="204" priority="211" stopIfTrue="1">
      <formula>$A1204&lt;&gt;""</formula>
    </cfRule>
  </conditionalFormatting>
  <conditionalFormatting sqref="F180:I180">
    <cfRule type="expression" dxfId="203" priority="210" stopIfTrue="1">
      <formula>$A180&lt;&gt;""</formula>
    </cfRule>
  </conditionalFormatting>
  <conditionalFormatting sqref="F423:H429">
    <cfRule type="expression" dxfId="202" priority="209" stopIfTrue="1">
      <formula>$A423&lt;&gt;""</formula>
    </cfRule>
  </conditionalFormatting>
  <conditionalFormatting sqref="B1205:H1207 H1208:H1221 B1208:E1221">
    <cfRule type="expression" dxfId="201" priority="208" stopIfTrue="1">
      <formula>$A1205&lt;&gt;""</formula>
    </cfRule>
  </conditionalFormatting>
  <conditionalFormatting sqref="B1070:I1070">
    <cfRule type="expression" dxfId="200" priority="207" stopIfTrue="1">
      <formula>$A1070&lt;&gt;""</formula>
    </cfRule>
  </conditionalFormatting>
  <conditionalFormatting sqref="B1301:I1301">
    <cfRule type="expression" dxfId="199" priority="206" stopIfTrue="1">
      <formula>$A1301&lt;&gt;""</formula>
    </cfRule>
  </conditionalFormatting>
  <conditionalFormatting sqref="I181">
    <cfRule type="expression" dxfId="198" priority="205" stopIfTrue="1">
      <formula>$A181&lt;&gt;""</formula>
    </cfRule>
  </conditionalFormatting>
  <conditionalFormatting sqref="F407:G407">
    <cfRule type="expression" dxfId="197" priority="204" stopIfTrue="1">
      <formula>$A407&lt;&gt;""</formula>
    </cfRule>
  </conditionalFormatting>
  <conditionalFormatting sqref="H407">
    <cfRule type="expression" dxfId="196" priority="203" stopIfTrue="1">
      <formula>$A407&lt;&gt;""</formula>
    </cfRule>
  </conditionalFormatting>
  <conditionalFormatting sqref="D407:E407">
    <cfRule type="expression" dxfId="195" priority="202" stopIfTrue="1">
      <formula>$A407&lt;&gt;""</formula>
    </cfRule>
  </conditionalFormatting>
  <conditionalFormatting sqref="B407:C407">
    <cfRule type="expression" dxfId="194" priority="201" stopIfTrue="1">
      <formula>$A407&lt;&gt;""</formula>
    </cfRule>
  </conditionalFormatting>
  <conditionalFormatting sqref="I405:I406">
    <cfRule type="expression" dxfId="193" priority="200" stopIfTrue="1">
      <formula>$A405&lt;&gt;""</formula>
    </cfRule>
  </conditionalFormatting>
  <conditionalFormatting sqref="F405:H406">
    <cfRule type="expression" dxfId="192" priority="199" stopIfTrue="1">
      <formula>$A405&lt;&gt;""</formula>
    </cfRule>
  </conditionalFormatting>
  <conditionalFormatting sqref="D405:E406">
    <cfRule type="expression" dxfId="191" priority="198" stopIfTrue="1">
      <formula>$A405&lt;&gt;""</formula>
    </cfRule>
  </conditionalFormatting>
  <conditionalFormatting sqref="B405:C406">
    <cfRule type="expression" dxfId="190" priority="197" stopIfTrue="1">
      <formula>$A405&lt;&gt;""</formula>
    </cfRule>
  </conditionalFormatting>
  <conditionalFormatting sqref="F408:G408">
    <cfRule type="expression" dxfId="189" priority="196" stopIfTrue="1">
      <formula>$A408&lt;&gt;""</formula>
    </cfRule>
  </conditionalFormatting>
  <conditionalFormatting sqref="F1240:G1241">
    <cfRule type="expression" dxfId="188" priority="113" stopIfTrue="1">
      <formula>$A1240&lt;&gt;""</formula>
    </cfRule>
  </conditionalFormatting>
  <conditionalFormatting sqref="I1043">
    <cfRule type="expression" dxfId="187" priority="195" stopIfTrue="1">
      <formula>$A1043&lt;&gt;""</formula>
    </cfRule>
  </conditionalFormatting>
  <conditionalFormatting sqref="D1043:E1043">
    <cfRule type="expression" dxfId="186" priority="194" stopIfTrue="1">
      <formula>$A1043&lt;&gt;""</formula>
    </cfRule>
  </conditionalFormatting>
  <conditionalFormatting sqref="B1043:C1043">
    <cfRule type="expression" dxfId="185" priority="193" stopIfTrue="1">
      <formula>$A1043&lt;&gt;""</formula>
    </cfRule>
  </conditionalFormatting>
  <conditionalFormatting sqref="H1043">
    <cfRule type="expression" dxfId="184" priority="192" stopIfTrue="1">
      <formula>$A1043&lt;&gt;""</formula>
    </cfRule>
  </conditionalFormatting>
  <conditionalFormatting sqref="B1240:C1241">
    <cfRule type="expression" dxfId="183" priority="112" stopIfTrue="1">
      <formula>$A1240&lt;&gt;""</formula>
    </cfRule>
  </conditionalFormatting>
  <conditionalFormatting sqref="B622:C622">
    <cfRule type="expression" dxfId="182" priority="139" stopIfTrue="1">
      <formula>$A622&lt;&gt;""</formula>
    </cfRule>
  </conditionalFormatting>
  <conditionalFormatting sqref="F1208:G1221">
    <cfRule type="expression" dxfId="181" priority="191" stopIfTrue="1">
      <formula>$A1208&lt;&gt;""</formula>
    </cfRule>
  </conditionalFormatting>
  <conditionalFormatting sqref="F420:G421">
    <cfRule type="expression" dxfId="180" priority="190" stopIfTrue="1">
      <formula>$A420&lt;&gt;""</formula>
    </cfRule>
  </conditionalFormatting>
  <conditionalFormatting sqref="H181">
    <cfRule type="expression" dxfId="179" priority="188" stopIfTrue="1">
      <formula>$A181&lt;&gt;""</formula>
    </cfRule>
  </conditionalFormatting>
  <conditionalFormatting sqref="A256:E256">
    <cfRule type="expression" dxfId="178" priority="134" stopIfTrue="1">
      <formula>$A256&lt;&gt;""</formula>
    </cfRule>
  </conditionalFormatting>
  <conditionalFormatting sqref="I1188 B1188:E1188">
    <cfRule type="expression" dxfId="177" priority="187" stopIfTrue="1">
      <formula>$A1188&lt;&gt;""</formula>
    </cfRule>
  </conditionalFormatting>
  <conditionalFormatting sqref="F1188:H1188">
    <cfRule type="expression" dxfId="176" priority="186" stopIfTrue="1">
      <formula>$A1188&lt;&gt;""</formula>
    </cfRule>
  </conditionalFormatting>
  <conditionalFormatting sqref="F1326:G1335">
    <cfRule type="expression" dxfId="175" priority="185" stopIfTrue="1">
      <formula>$A1326&lt;&gt;""</formula>
    </cfRule>
  </conditionalFormatting>
  <conditionalFormatting sqref="H1295:H1296">
    <cfRule type="expression" dxfId="174" priority="130" stopIfTrue="1">
      <formula>$A1295&lt;&gt;""</formula>
    </cfRule>
  </conditionalFormatting>
  <conditionalFormatting sqref="B1295:C1296">
    <cfRule type="expression" dxfId="173" priority="129" stopIfTrue="1">
      <formula>$A1295&lt;&gt;""</formula>
    </cfRule>
  </conditionalFormatting>
  <conditionalFormatting sqref="F1295:G1296">
    <cfRule type="expression" dxfId="172" priority="128" stopIfTrue="1">
      <formula>$A1295&lt;&gt;""</formula>
    </cfRule>
  </conditionalFormatting>
  <conditionalFormatting sqref="A1075:A1076">
    <cfRule type="expression" dxfId="171" priority="127" stopIfTrue="1">
      <formula>$A1075&lt;&gt;""</formula>
    </cfRule>
  </conditionalFormatting>
  <conditionalFormatting sqref="B1327:E1337">
    <cfRule type="expression" dxfId="170" priority="184" stopIfTrue="1">
      <formula>$A1327&lt;&gt;""</formula>
    </cfRule>
  </conditionalFormatting>
  <conditionalFormatting sqref="B1310:C1312">
    <cfRule type="expression" dxfId="169" priority="151" stopIfTrue="1">
      <formula>$A1310&lt;&gt;""</formula>
    </cfRule>
  </conditionalFormatting>
  <conditionalFormatting sqref="B558">
    <cfRule type="expression" dxfId="168" priority="183" stopIfTrue="1">
      <formula>$A558&lt;&gt;""</formula>
    </cfRule>
  </conditionalFormatting>
  <conditionalFormatting sqref="B209:I209">
    <cfRule type="expression" dxfId="167" priority="182" stopIfTrue="1">
      <formula>$A209&lt;&gt;""</formula>
    </cfRule>
  </conditionalFormatting>
  <conditionalFormatting sqref="B210:I210">
    <cfRule type="expression" dxfId="166" priority="181" stopIfTrue="1">
      <formula>$A210&lt;&gt;""</formula>
    </cfRule>
  </conditionalFormatting>
  <conditionalFormatting sqref="B211:I213 B214:E223 I214:I216">
    <cfRule type="expression" dxfId="165" priority="180" stopIfTrue="1">
      <formula>$A211&lt;&gt;""</formula>
    </cfRule>
  </conditionalFormatting>
  <conditionalFormatting sqref="F214:H216">
    <cfRule type="expression" dxfId="164" priority="179" stopIfTrue="1">
      <formula>$A214&lt;&gt;""</formula>
    </cfRule>
  </conditionalFormatting>
  <conditionalFormatting sqref="H1311">
    <cfRule type="expression" dxfId="163" priority="145" stopIfTrue="1">
      <formula>$A1311&lt;&gt;""</formula>
    </cfRule>
  </conditionalFormatting>
  <conditionalFormatting sqref="B1082:I1083">
    <cfRule type="expression" dxfId="162" priority="144" stopIfTrue="1">
      <formula>$A1082&lt;&gt;""</formula>
    </cfRule>
  </conditionalFormatting>
  <conditionalFormatting sqref="I217:I223">
    <cfRule type="expression" dxfId="161" priority="178" stopIfTrue="1">
      <formula>$A217&lt;&gt;""</formula>
    </cfRule>
  </conditionalFormatting>
  <conditionalFormatting sqref="F217:H223">
    <cfRule type="expression" dxfId="160" priority="177" stopIfTrue="1">
      <formula>$A217&lt;&gt;""</formula>
    </cfRule>
  </conditionalFormatting>
  <conditionalFormatting sqref="B1152:I1152 B1160:I1165 B1154:I1158">
    <cfRule type="expression" dxfId="159" priority="176" stopIfTrue="1">
      <formula>$A1152&lt;&gt;""</formula>
    </cfRule>
  </conditionalFormatting>
  <conditionalFormatting sqref="F1043:G1043">
    <cfRule type="expression" dxfId="158" priority="175" stopIfTrue="1">
      <formula>$A1043&lt;&gt;""</formula>
    </cfRule>
  </conditionalFormatting>
  <conditionalFormatting sqref="D1248:E1248">
    <cfRule type="expression" dxfId="157" priority="174" stopIfTrue="1">
      <formula>$A1248&lt;&gt;""</formula>
    </cfRule>
  </conditionalFormatting>
  <conditionalFormatting sqref="B1248:C1248">
    <cfRule type="expression" dxfId="156" priority="173" stopIfTrue="1">
      <formula>$A1248&lt;&gt;""</formula>
    </cfRule>
  </conditionalFormatting>
  <conditionalFormatting sqref="H1248">
    <cfRule type="expression" dxfId="155" priority="172" stopIfTrue="1">
      <formula>$A1248&lt;&gt;""</formula>
    </cfRule>
  </conditionalFormatting>
  <conditionalFormatting sqref="F1248:G1248">
    <cfRule type="expression" dxfId="154" priority="171" stopIfTrue="1">
      <formula>$A1248&lt;&gt;""</formula>
    </cfRule>
  </conditionalFormatting>
  <conditionalFormatting sqref="H152:H158">
    <cfRule type="expression" dxfId="153" priority="169" stopIfTrue="1">
      <formula>$A152&lt;&gt;""</formula>
    </cfRule>
  </conditionalFormatting>
  <conditionalFormatting sqref="F152:G158">
    <cfRule type="expression" dxfId="152" priority="170" stopIfTrue="1">
      <formula>$A152&lt;&gt;""</formula>
    </cfRule>
  </conditionalFormatting>
  <conditionalFormatting sqref="B430:I432">
    <cfRule type="expression" dxfId="151" priority="168" stopIfTrue="1">
      <formula>$A430&lt;&gt;""</formula>
    </cfRule>
  </conditionalFormatting>
  <conditionalFormatting sqref="B224:I224 B225:E253">
    <cfRule type="expression" dxfId="150" priority="167" stopIfTrue="1">
      <formula>$A224&lt;&gt;""</formula>
    </cfRule>
  </conditionalFormatting>
  <conditionalFormatting sqref="F225:I253">
    <cfRule type="expression" dxfId="149" priority="166" stopIfTrue="1">
      <formula>$A225&lt;&gt;""</formula>
    </cfRule>
  </conditionalFormatting>
  <conditionalFormatting sqref="B1159:I1159">
    <cfRule type="expression" dxfId="148" priority="165" stopIfTrue="1">
      <formula>$A1159&lt;&gt;""</formula>
    </cfRule>
  </conditionalFormatting>
  <conditionalFormatting sqref="B1153:I1153">
    <cfRule type="expression" dxfId="147" priority="164" stopIfTrue="1">
      <formula>$A1153&lt;&gt;""</formula>
    </cfRule>
  </conditionalFormatting>
  <conditionalFormatting sqref="A741:J741">
    <cfRule type="expression" dxfId="146" priority="163" stopIfTrue="1">
      <formula>$A741&lt;&gt;""</formula>
    </cfRule>
  </conditionalFormatting>
  <conditionalFormatting sqref="A742:A751">
    <cfRule type="expression" dxfId="145" priority="162" stopIfTrue="1">
      <formula>$A742&lt;&gt;""</formula>
    </cfRule>
  </conditionalFormatting>
  <conditionalFormatting sqref="F744:G744">
    <cfRule type="expression" dxfId="144" priority="161" stopIfTrue="1">
      <formula>$A744&lt;&gt;""</formula>
    </cfRule>
  </conditionalFormatting>
  <conditionalFormatting sqref="B752:E752">
    <cfRule type="expression" dxfId="143" priority="160" stopIfTrue="1">
      <formula>$A752&lt;&gt;""</formula>
    </cfRule>
  </conditionalFormatting>
  <conditionalFormatting sqref="A752">
    <cfRule type="expression" dxfId="142" priority="159" stopIfTrue="1">
      <formula>$A752&lt;&gt;""</formula>
    </cfRule>
  </conditionalFormatting>
  <conditionalFormatting sqref="F752:G752">
    <cfRule type="expression" dxfId="141" priority="158" stopIfTrue="1">
      <formula>$A752&lt;&gt;""</formula>
    </cfRule>
  </conditionalFormatting>
  <conditionalFormatting sqref="A753">
    <cfRule type="expression" dxfId="140" priority="157" stopIfTrue="1">
      <formula>$A753&lt;&gt;""</formula>
    </cfRule>
  </conditionalFormatting>
  <conditionalFormatting sqref="B1166:I1185">
    <cfRule type="expression" dxfId="139" priority="156" stopIfTrue="1">
      <formula>$A1166&lt;&gt;""</formula>
    </cfRule>
  </conditionalFormatting>
  <conditionalFormatting sqref="I1310:I1318">
    <cfRule type="expression" dxfId="138" priority="155" stopIfTrue="1">
      <formula>$A1310&lt;&gt;""</formula>
    </cfRule>
  </conditionalFormatting>
  <conditionalFormatting sqref="H1310">
    <cfRule type="expression" dxfId="137" priority="154" stopIfTrue="1">
      <formula>$A1310&lt;&gt;""</formula>
    </cfRule>
  </conditionalFormatting>
  <conditionalFormatting sqref="D1310:E1312">
    <cfRule type="expression" dxfId="136" priority="153" stopIfTrue="1">
      <formula>$A1310&lt;&gt;""</formula>
    </cfRule>
  </conditionalFormatting>
  <conditionalFormatting sqref="F1310:G1312">
    <cfRule type="expression" dxfId="135" priority="152" stopIfTrue="1">
      <formula>$A1310&lt;&gt;""</formula>
    </cfRule>
  </conditionalFormatting>
  <conditionalFormatting sqref="I1085">
    <cfRule type="expression" dxfId="134" priority="150" stopIfTrue="1">
      <formula>$A1085&lt;&gt;""</formula>
    </cfRule>
  </conditionalFormatting>
  <conditionalFormatting sqref="H1085">
    <cfRule type="expression" dxfId="133" priority="149" stopIfTrue="1">
      <formula>$A1085&lt;&gt;""</formula>
    </cfRule>
  </conditionalFormatting>
  <conditionalFormatting sqref="D1085:E1085">
    <cfRule type="expression" dxfId="132" priority="148" stopIfTrue="1">
      <formula>$A1085&lt;&gt;""</formula>
    </cfRule>
  </conditionalFormatting>
  <conditionalFormatting sqref="F1085:G1085">
    <cfRule type="expression" dxfId="131" priority="147" stopIfTrue="1">
      <formula>$A1085&lt;&gt;""</formula>
    </cfRule>
  </conditionalFormatting>
  <conditionalFormatting sqref="B1085:C1085">
    <cfRule type="expression" dxfId="130" priority="146" stopIfTrue="1">
      <formula>$A1085&lt;&gt;""</formula>
    </cfRule>
  </conditionalFormatting>
  <conditionalFormatting sqref="A134:A135">
    <cfRule type="expression" dxfId="129" priority="37" stopIfTrue="1">
      <formula>$A134&lt;&gt;""</formula>
    </cfRule>
  </conditionalFormatting>
  <conditionalFormatting sqref="I622">
    <cfRule type="expression" dxfId="128" priority="143" stopIfTrue="1">
      <formula>$A622&lt;&gt;""</formula>
    </cfRule>
  </conditionalFormatting>
  <conditionalFormatting sqref="D622:E622">
    <cfRule type="expression" dxfId="127" priority="142" stopIfTrue="1">
      <formula>$A622&lt;&gt;""</formula>
    </cfRule>
  </conditionalFormatting>
  <conditionalFormatting sqref="H622">
    <cfRule type="expression" dxfId="126" priority="141" stopIfTrue="1">
      <formula>$A622&lt;&gt;""</formula>
    </cfRule>
  </conditionalFormatting>
  <conditionalFormatting sqref="F622:G622">
    <cfRule type="expression" dxfId="125" priority="140" stopIfTrue="1">
      <formula>$A622&lt;&gt;""</formula>
    </cfRule>
  </conditionalFormatting>
  <conditionalFormatting sqref="A1022:I1022">
    <cfRule type="expression" dxfId="124" priority="138" stopIfTrue="1">
      <formula>$A1022&lt;&gt;""</formula>
    </cfRule>
  </conditionalFormatting>
  <conditionalFormatting sqref="B282:J292">
    <cfRule type="expression" dxfId="123" priority="137" stopIfTrue="1">
      <formula>$A282&lt;&gt;""</formula>
    </cfRule>
  </conditionalFormatting>
  <conditionalFormatting sqref="A838:H838">
    <cfRule type="expression" dxfId="122" priority="136" stopIfTrue="1">
      <formula>$A838&lt;&gt;""</formula>
    </cfRule>
  </conditionalFormatting>
  <conditionalFormatting sqref="A258:H261">
    <cfRule type="expression" dxfId="121" priority="135" stopIfTrue="1">
      <formula>$A258&lt;&gt;""</formula>
    </cfRule>
  </conditionalFormatting>
  <conditionalFormatting sqref="A1322:H1323">
    <cfRule type="expression" dxfId="120" priority="133" stopIfTrue="1">
      <formula>$A1322&lt;&gt;""</formula>
    </cfRule>
  </conditionalFormatting>
  <conditionalFormatting sqref="A1295:A1296">
    <cfRule type="expression" dxfId="119" priority="132" stopIfTrue="1">
      <formula>$A1295&lt;&gt;""</formula>
    </cfRule>
  </conditionalFormatting>
  <conditionalFormatting sqref="D1295:E1296">
    <cfRule type="expression" dxfId="118" priority="131" stopIfTrue="1">
      <formula>$A1295&lt;&gt;""</formula>
    </cfRule>
  </conditionalFormatting>
  <conditionalFormatting sqref="D1075:E1076">
    <cfRule type="expression" dxfId="117" priority="126" stopIfTrue="1">
      <formula>$A1075&lt;&gt;""</formula>
    </cfRule>
  </conditionalFormatting>
  <conditionalFormatting sqref="H1075:H1076">
    <cfRule type="expression" dxfId="116" priority="125" stopIfTrue="1">
      <formula>$A1075&lt;&gt;""</formula>
    </cfRule>
  </conditionalFormatting>
  <conditionalFormatting sqref="F1075:G1076">
    <cfRule type="expression" dxfId="115" priority="124" stopIfTrue="1">
      <formula>$A1075&lt;&gt;""</formula>
    </cfRule>
  </conditionalFormatting>
  <conditionalFormatting sqref="C1075:C1076">
    <cfRule type="expression" dxfId="114" priority="123" stopIfTrue="1">
      <formula>$A1075&lt;&gt;""</formula>
    </cfRule>
  </conditionalFormatting>
  <conditionalFormatting sqref="B1075:B1076">
    <cfRule type="expression" dxfId="113" priority="122" stopIfTrue="1">
      <formula>$A1075&lt;&gt;""</formula>
    </cfRule>
  </conditionalFormatting>
  <conditionalFormatting sqref="A1045:H1046">
    <cfRule type="expression" dxfId="112" priority="121" stopIfTrue="1">
      <formula>$A1045&lt;&gt;""</formula>
    </cfRule>
  </conditionalFormatting>
  <conditionalFormatting sqref="A1224:A1225">
    <cfRule type="expression" dxfId="111" priority="120" stopIfTrue="1">
      <formula>$A1224&lt;&gt;""</formula>
    </cfRule>
  </conditionalFormatting>
  <conditionalFormatting sqref="B1224:E1225">
    <cfRule type="expression" dxfId="110" priority="119" stopIfTrue="1">
      <formula>$A1224&lt;&gt;""</formula>
    </cfRule>
  </conditionalFormatting>
  <conditionalFormatting sqref="F1224:H1225">
    <cfRule type="expression" dxfId="109" priority="118" stopIfTrue="1">
      <formula>$A1224&lt;&gt;""</formula>
    </cfRule>
  </conditionalFormatting>
  <conditionalFormatting sqref="B1394:H1394">
    <cfRule type="expression" dxfId="108" priority="117" stopIfTrue="1">
      <formula>$A1394&lt;&gt;""</formula>
    </cfRule>
  </conditionalFormatting>
  <conditionalFormatting sqref="A1240:A1241">
    <cfRule type="expression" dxfId="107" priority="116" stopIfTrue="1">
      <formula>$A1240&lt;&gt;""</formula>
    </cfRule>
  </conditionalFormatting>
  <conditionalFormatting sqref="D1240:E1241">
    <cfRule type="expression" dxfId="106" priority="115" stopIfTrue="1">
      <formula>$A1240&lt;&gt;""</formula>
    </cfRule>
  </conditionalFormatting>
  <conditionalFormatting sqref="H1240:H1241">
    <cfRule type="expression" dxfId="105" priority="114" stopIfTrue="1">
      <formula>$A1240&lt;&gt;""</formula>
    </cfRule>
  </conditionalFormatting>
  <conditionalFormatting sqref="A1341:H1342">
    <cfRule type="expression" dxfId="104" priority="111" stopIfTrue="1">
      <formula>$A1341&lt;&gt;""</formula>
    </cfRule>
  </conditionalFormatting>
  <conditionalFormatting sqref="A992:H993">
    <cfRule type="expression" dxfId="103" priority="110" stopIfTrue="1">
      <formula>$A992&lt;&gt;""</formula>
    </cfRule>
  </conditionalFormatting>
  <conditionalFormatting sqref="A1103:A1104">
    <cfRule type="expression" dxfId="102" priority="109" stopIfTrue="1">
      <formula>$A1103&lt;&gt;""</formula>
    </cfRule>
  </conditionalFormatting>
  <conditionalFormatting sqref="B1103:H1104">
    <cfRule type="expression" dxfId="101" priority="108" stopIfTrue="1">
      <formula>$A1103&lt;&gt;""</formula>
    </cfRule>
  </conditionalFormatting>
  <conditionalFormatting sqref="F210:G210">
    <cfRule type="expression" dxfId="100" priority="107" stopIfTrue="1">
      <formula>$A210&lt;&gt;""</formula>
    </cfRule>
  </conditionalFormatting>
  <conditionalFormatting sqref="A426:J428">
    <cfRule type="expression" dxfId="99" priority="106" stopIfTrue="1">
      <formula>$A426&lt;&gt;""</formula>
    </cfRule>
  </conditionalFormatting>
  <conditionalFormatting sqref="A465:J467">
    <cfRule type="expression" dxfId="98" priority="105" stopIfTrue="1">
      <formula>$A465&lt;&gt;""</formula>
    </cfRule>
  </conditionalFormatting>
  <conditionalFormatting sqref="F476:G476">
    <cfRule type="expression" dxfId="97" priority="104" stopIfTrue="1">
      <formula>$A476&lt;&gt;""</formula>
    </cfRule>
  </conditionalFormatting>
  <conditionalFormatting sqref="A843:J848">
    <cfRule type="expression" dxfId="96" priority="103" stopIfTrue="1">
      <formula>$A843&lt;&gt;""</formula>
    </cfRule>
  </conditionalFormatting>
  <conditionalFormatting sqref="A852:J854">
    <cfRule type="expression" dxfId="95" priority="102" stopIfTrue="1">
      <formula>$A852&lt;&gt;""</formula>
    </cfRule>
  </conditionalFormatting>
  <conditionalFormatting sqref="A995:J997">
    <cfRule type="expression" dxfId="94" priority="101" stopIfTrue="1">
      <formula>$A995&lt;&gt;""</formula>
    </cfRule>
  </conditionalFormatting>
  <conditionalFormatting sqref="A1303:J1304">
    <cfRule type="expression" dxfId="93" priority="100" stopIfTrue="1">
      <formula>$A1303&lt;&gt;""</formula>
    </cfRule>
  </conditionalFormatting>
  <conditionalFormatting sqref="B625:I626 B627:E632 H627:I632 B624:E624 H624:I624">
    <cfRule type="expression" dxfId="92" priority="99" stopIfTrue="1">
      <formula>$A624&lt;&gt;""</formula>
    </cfRule>
  </conditionalFormatting>
  <conditionalFormatting sqref="F759:G759">
    <cfRule type="expression" dxfId="91" priority="98" stopIfTrue="1">
      <formula>$A759&lt;&gt;""</formula>
    </cfRule>
  </conditionalFormatting>
  <conditionalFormatting sqref="B623:I623 F624:G624">
    <cfRule type="expression" dxfId="90" priority="97" stopIfTrue="1">
      <formula>$A623&lt;&gt;""</formula>
    </cfRule>
  </conditionalFormatting>
  <conditionalFormatting sqref="F627:G627">
    <cfRule type="expression" dxfId="89" priority="96" stopIfTrue="1">
      <formula>$A627&lt;&gt;""</formula>
    </cfRule>
  </conditionalFormatting>
  <conditionalFormatting sqref="F628:G632">
    <cfRule type="expression" dxfId="88" priority="95" stopIfTrue="1">
      <formula>$A628&lt;&gt;""</formula>
    </cfRule>
  </conditionalFormatting>
  <conditionalFormatting sqref="H1312">
    <cfRule type="expression" dxfId="87" priority="94" stopIfTrue="1">
      <formula>$A1312&lt;&gt;""</formula>
    </cfRule>
  </conditionalFormatting>
  <conditionalFormatting sqref="B1086:I1090">
    <cfRule type="expression" dxfId="86" priority="93" stopIfTrue="1">
      <formula>$A1086&lt;&gt;""</formula>
    </cfRule>
  </conditionalFormatting>
  <conditionalFormatting sqref="B1313:H1318">
    <cfRule type="expression" dxfId="85" priority="92" stopIfTrue="1">
      <formula>$A1313&lt;&gt;""</formula>
    </cfRule>
  </conditionalFormatting>
  <conditionalFormatting sqref="B1084:I1084">
    <cfRule type="expression" dxfId="84" priority="91" stopIfTrue="1">
      <formula>$A1084&lt;&gt;""</formula>
    </cfRule>
  </conditionalFormatting>
  <conditionalFormatting sqref="B634:E634 H634:I634">
    <cfRule type="expression" dxfId="83" priority="90" stopIfTrue="1">
      <formula>$A634&lt;&gt;""</formula>
    </cfRule>
  </conditionalFormatting>
  <conditionalFormatting sqref="H1336:H1337">
    <cfRule type="expression" dxfId="82" priority="89" stopIfTrue="1">
      <formula>$A1336&lt;&gt;""</formula>
    </cfRule>
  </conditionalFormatting>
  <conditionalFormatting sqref="F1336:G1337">
    <cfRule type="expression" dxfId="81" priority="88" stopIfTrue="1">
      <formula>$A1336&lt;&gt;""</formula>
    </cfRule>
  </conditionalFormatting>
  <conditionalFormatting sqref="B1060:I1060">
    <cfRule type="expression" dxfId="80" priority="87" stopIfTrue="1">
      <formula>$A1060&lt;&gt;""</formula>
    </cfRule>
  </conditionalFormatting>
  <conditionalFormatting sqref="B1061:I1061 I1062:I1063">
    <cfRule type="expression" dxfId="79" priority="86" stopIfTrue="1">
      <formula>$A1061&lt;&gt;""</formula>
    </cfRule>
  </conditionalFormatting>
  <conditionalFormatting sqref="H159:H160">
    <cfRule type="expression" dxfId="78" priority="84" stopIfTrue="1">
      <formula>$A159&lt;&gt;""</formula>
    </cfRule>
  </conditionalFormatting>
  <conditionalFormatting sqref="F159:G160">
    <cfRule type="expression" dxfId="77" priority="85" stopIfTrue="1">
      <formula>$A159&lt;&gt;""</formula>
    </cfRule>
  </conditionalFormatting>
  <conditionalFormatting sqref="C532:H540">
    <cfRule type="expression" dxfId="76" priority="83" stopIfTrue="1">
      <formula>$A532&lt;&gt;""</formula>
    </cfRule>
  </conditionalFormatting>
  <conditionalFormatting sqref="B1062:H1063">
    <cfRule type="expression" dxfId="75" priority="82" stopIfTrue="1">
      <formula>$A1062&lt;&gt;""</formula>
    </cfRule>
  </conditionalFormatting>
  <conditionalFormatting sqref="F634:G634">
    <cfRule type="expression" dxfId="74" priority="81" stopIfTrue="1">
      <formula>$A634&lt;&gt;""</formula>
    </cfRule>
  </conditionalFormatting>
  <conditionalFormatting sqref="B541:I554">
    <cfRule type="expression" dxfId="73" priority="80" stopIfTrue="1">
      <formula>$A541&lt;&gt;""</formula>
    </cfRule>
  </conditionalFormatting>
  <conditionalFormatting sqref="B555:I555">
    <cfRule type="expression" dxfId="72" priority="79" stopIfTrue="1">
      <formula>$A555&lt;&gt;""</formula>
    </cfRule>
  </conditionalFormatting>
  <conditionalFormatting sqref="B556:I556">
    <cfRule type="expression" dxfId="71" priority="78" stopIfTrue="1">
      <formula>$A556&lt;&gt;""</formula>
    </cfRule>
  </conditionalFormatting>
  <conditionalFormatting sqref="B557:I557">
    <cfRule type="expression" dxfId="70" priority="77" stopIfTrue="1">
      <formula>$A557&lt;&gt;""</formula>
    </cfRule>
  </conditionalFormatting>
  <conditionalFormatting sqref="A109:A110">
    <cfRule type="expression" dxfId="69" priority="76" stopIfTrue="1">
      <formula>$A109&lt;&gt;""</formula>
    </cfRule>
  </conditionalFormatting>
  <conditionalFormatting sqref="E109:E110">
    <cfRule type="expression" dxfId="68" priority="75" stopIfTrue="1">
      <formula>$A109&lt;&gt;""</formula>
    </cfRule>
  </conditionalFormatting>
  <conditionalFormatting sqref="A114:A115">
    <cfRule type="expression" dxfId="67" priority="67" stopIfTrue="1">
      <formula>$A114&lt;&gt;""</formula>
    </cfRule>
  </conditionalFormatting>
  <conditionalFormatting sqref="A109:A110">
    <cfRule type="expression" dxfId="66" priority="74" stopIfTrue="1">
      <formula>$A109&lt;&gt;""</formula>
    </cfRule>
  </conditionalFormatting>
  <conditionalFormatting sqref="A111:A112">
    <cfRule type="expression" dxfId="65" priority="73" stopIfTrue="1">
      <formula>$A111&lt;&gt;""</formula>
    </cfRule>
  </conditionalFormatting>
  <conditionalFormatting sqref="E111:E112">
    <cfRule type="expression" dxfId="64" priority="72" stopIfTrue="1">
      <formula>$A111&lt;&gt;""</formula>
    </cfRule>
  </conditionalFormatting>
  <conditionalFormatting sqref="A116:A117">
    <cfRule type="expression" dxfId="63" priority="64" stopIfTrue="1">
      <formula>$A116&lt;&gt;""</formula>
    </cfRule>
  </conditionalFormatting>
  <conditionalFormatting sqref="A111:A112">
    <cfRule type="expression" dxfId="62" priority="71" stopIfTrue="1">
      <formula>$A111&lt;&gt;""</formula>
    </cfRule>
  </conditionalFormatting>
  <conditionalFormatting sqref="A118:A119">
    <cfRule type="expression" dxfId="61" priority="61" stopIfTrue="1">
      <formula>$A118&lt;&gt;""</formula>
    </cfRule>
  </conditionalFormatting>
  <conditionalFormatting sqref="E114:E115">
    <cfRule type="expression" dxfId="60" priority="66" stopIfTrue="1">
      <formula>$A114&lt;&gt;""</formula>
    </cfRule>
  </conditionalFormatting>
  <conditionalFormatting sqref="A120:A121">
    <cfRule type="expression" dxfId="59" priority="58" stopIfTrue="1">
      <formula>$A120&lt;&gt;""</formula>
    </cfRule>
  </conditionalFormatting>
  <conditionalFormatting sqref="A114:A115">
    <cfRule type="expression" dxfId="58" priority="65" stopIfTrue="1">
      <formula>$A114&lt;&gt;""</formula>
    </cfRule>
  </conditionalFormatting>
  <conditionalFormatting sqref="E116:E117">
    <cfRule type="expression" dxfId="57" priority="63" stopIfTrue="1">
      <formula>$A116&lt;&gt;""</formula>
    </cfRule>
  </conditionalFormatting>
  <conditionalFormatting sqref="A122:A123">
    <cfRule type="expression" dxfId="56" priority="55" stopIfTrue="1">
      <formula>$A122&lt;&gt;""</formula>
    </cfRule>
  </conditionalFormatting>
  <conditionalFormatting sqref="A116:A117">
    <cfRule type="expression" dxfId="55" priority="62" stopIfTrue="1">
      <formula>$A116&lt;&gt;""</formula>
    </cfRule>
  </conditionalFormatting>
  <conditionalFormatting sqref="E118:E119">
    <cfRule type="expression" dxfId="54" priority="60" stopIfTrue="1">
      <formula>$A118&lt;&gt;""</formula>
    </cfRule>
  </conditionalFormatting>
  <conditionalFormatting sqref="A124:A125">
    <cfRule type="expression" dxfId="53" priority="52" stopIfTrue="1">
      <formula>$A124&lt;&gt;""</formula>
    </cfRule>
  </conditionalFormatting>
  <conditionalFormatting sqref="A118:A119">
    <cfRule type="expression" dxfId="52" priority="59" stopIfTrue="1">
      <formula>$A118&lt;&gt;""</formula>
    </cfRule>
  </conditionalFormatting>
  <conditionalFormatting sqref="E120:E121">
    <cfRule type="expression" dxfId="51" priority="57" stopIfTrue="1">
      <formula>$A120&lt;&gt;""</formula>
    </cfRule>
  </conditionalFormatting>
  <conditionalFormatting sqref="A126:A127">
    <cfRule type="expression" dxfId="50" priority="49" stopIfTrue="1">
      <formula>$A126&lt;&gt;""</formula>
    </cfRule>
  </conditionalFormatting>
  <conditionalFormatting sqref="A120:A121">
    <cfRule type="expression" dxfId="49" priority="56" stopIfTrue="1">
      <formula>$A120&lt;&gt;""</formula>
    </cfRule>
  </conditionalFormatting>
  <conditionalFormatting sqref="B123 E122:E123">
    <cfRule type="expression" dxfId="48" priority="54" stopIfTrue="1">
      <formula>$A122&lt;&gt;""</formula>
    </cfRule>
  </conditionalFormatting>
  <conditionalFormatting sqref="A128:A129">
    <cfRule type="expression" dxfId="47" priority="46" stopIfTrue="1">
      <formula>$A128&lt;&gt;""</formula>
    </cfRule>
  </conditionalFormatting>
  <conditionalFormatting sqref="A122:A123">
    <cfRule type="expression" dxfId="46" priority="53" stopIfTrue="1">
      <formula>$A122&lt;&gt;""</formula>
    </cfRule>
  </conditionalFormatting>
  <conditionalFormatting sqref="B125 E124:E125">
    <cfRule type="expression" dxfId="45" priority="51" stopIfTrue="1">
      <formula>$A124&lt;&gt;""</formula>
    </cfRule>
  </conditionalFormatting>
  <conditionalFormatting sqref="A130:A131">
    <cfRule type="expression" dxfId="44" priority="43" stopIfTrue="1">
      <formula>$A130&lt;&gt;""</formula>
    </cfRule>
  </conditionalFormatting>
  <conditionalFormatting sqref="A124:A125">
    <cfRule type="expression" dxfId="43" priority="50" stopIfTrue="1">
      <formula>$A124&lt;&gt;""</formula>
    </cfRule>
  </conditionalFormatting>
  <conditionalFormatting sqref="B126:B127 E126:E127">
    <cfRule type="expression" dxfId="42" priority="48" stopIfTrue="1">
      <formula>$A126&lt;&gt;""</formula>
    </cfRule>
  </conditionalFormatting>
  <conditionalFormatting sqref="A132:A133">
    <cfRule type="expression" dxfId="41" priority="40" stopIfTrue="1">
      <formula>$A132&lt;&gt;""</formula>
    </cfRule>
  </conditionalFormatting>
  <conditionalFormatting sqref="A126:A127">
    <cfRule type="expression" dxfId="40" priority="47" stopIfTrue="1">
      <formula>$A126&lt;&gt;""</formula>
    </cfRule>
  </conditionalFormatting>
  <conditionalFormatting sqref="B128:B129 E128:E129">
    <cfRule type="expression" dxfId="39" priority="45" stopIfTrue="1">
      <formula>$A128&lt;&gt;""</formula>
    </cfRule>
  </conditionalFormatting>
  <conditionalFormatting sqref="A128:A129">
    <cfRule type="expression" dxfId="38" priority="44" stopIfTrue="1">
      <formula>$A128&lt;&gt;""</formula>
    </cfRule>
  </conditionalFormatting>
  <conditionalFormatting sqref="B130:B131 E130:E131">
    <cfRule type="expression" dxfId="37" priority="42" stopIfTrue="1">
      <formula>$A130&lt;&gt;""</formula>
    </cfRule>
  </conditionalFormatting>
  <conditionalFormatting sqref="A136:A137">
    <cfRule type="expression" dxfId="36" priority="34" stopIfTrue="1">
      <formula>$A136&lt;&gt;""</formula>
    </cfRule>
  </conditionalFormatting>
  <conditionalFormatting sqref="A130:A131">
    <cfRule type="expression" dxfId="35" priority="41" stopIfTrue="1">
      <formula>$A130&lt;&gt;""</formula>
    </cfRule>
  </conditionalFormatting>
  <conditionalFormatting sqref="E132:E133">
    <cfRule type="expression" dxfId="34" priority="39" stopIfTrue="1">
      <formula>$A132&lt;&gt;""</formula>
    </cfRule>
  </conditionalFormatting>
  <conditionalFormatting sqref="A138:A139">
    <cfRule type="expression" dxfId="33" priority="31" stopIfTrue="1">
      <formula>$A138&lt;&gt;""</formula>
    </cfRule>
  </conditionalFormatting>
  <conditionalFormatting sqref="A132:A133">
    <cfRule type="expression" dxfId="32" priority="38" stopIfTrue="1">
      <formula>$A132&lt;&gt;""</formula>
    </cfRule>
  </conditionalFormatting>
  <conditionalFormatting sqref="E134:E135">
    <cfRule type="expression" dxfId="31" priority="36" stopIfTrue="1">
      <formula>$A134&lt;&gt;""</formula>
    </cfRule>
  </conditionalFormatting>
  <conditionalFormatting sqref="A140:A141">
    <cfRule type="expression" dxfId="30" priority="28" stopIfTrue="1">
      <formula>$A140&lt;&gt;""</formula>
    </cfRule>
  </conditionalFormatting>
  <conditionalFormatting sqref="A134:A135">
    <cfRule type="expression" dxfId="29" priority="35" stopIfTrue="1">
      <formula>$A134&lt;&gt;""</formula>
    </cfRule>
  </conditionalFormatting>
  <conditionalFormatting sqref="E136:E137">
    <cfRule type="expression" dxfId="28" priority="33" stopIfTrue="1">
      <formula>$A136&lt;&gt;""</formula>
    </cfRule>
  </conditionalFormatting>
  <conditionalFormatting sqref="A142:A143">
    <cfRule type="expression" dxfId="27" priority="25" stopIfTrue="1">
      <formula>$A142&lt;&gt;""</formula>
    </cfRule>
  </conditionalFormatting>
  <conditionalFormatting sqref="A136:A137">
    <cfRule type="expression" dxfId="26" priority="32" stopIfTrue="1">
      <formula>$A136&lt;&gt;""</formula>
    </cfRule>
  </conditionalFormatting>
  <conditionalFormatting sqref="E138:E139">
    <cfRule type="expression" dxfId="25" priority="30" stopIfTrue="1">
      <formula>$A138&lt;&gt;""</formula>
    </cfRule>
  </conditionalFormatting>
  <conditionalFormatting sqref="A144:A145">
    <cfRule type="expression" dxfId="24" priority="22" stopIfTrue="1">
      <formula>$A144&lt;&gt;""</formula>
    </cfRule>
  </conditionalFormatting>
  <conditionalFormatting sqref="A138:A139">
    <cfRule type="expression" dxfId="23" priority="29" stopIfTrue="1">
      <formula>$A138&lt;&gt;""</formula>
    </cfRule>
  </conditionalFormatting>
  <conditionalFormatting sqref="E140:E141">
    <cfRule type="expression" dxfId="22" priority="27" stopIfTrue="1">
      <formula>$A140&lt;&gt;""</formula>
    </cfRule>
  </conditionalFormatting>
  <conditionalFormatting sqref="A146:A147">
    <cfRule type="expression" dxfId="21" priority="19" stopIfTrue="1">
      <formula>$A146&lt;&gt;""</formula>
    </cfRule>
  </conditionalFormatting>
  <conditionalFormatting sqref="A140:A141">
    <cfRule type="expression" dxfId="20" priority="26" stopIfTrue="1">
      <formula>$A140&lt;&gt;""</formula>
    </cfRule>
  </conditionalFormatting>
  <conditionalFormatting sqref="E142:E143">
    <cfRule type="expression" dxfId="19" priority="24" stopIfTrue="1">
      <formula>$A142&lt;&gt;""</formula>
    </cfRule>
  </conditionalFormatting>
  <conditionalFormatting sqref="A148:A149">
    <cfRule type="expression" dxfId="18" priority="16" stopIfTrue="1">
      <formula>$A148&lt;&gt;""</formula>
    </cfRule>
  </conditionalFormatting>
  <conditionalFormatting sqref="A142:A143">
    <cfRule type="expression" dxfId="17" priority="23" stopIfTrue="1">
      <formula>$A142&lt;&gt;""</formula>
    </cfRule>
  </conditionalFormatting>
  <conditionalFormatting sqref="E144:E145">
    <cfRule type="expression" dxfId="16" priority="21" stopIfTrue="1">
      <formula>$A144&lt;&gt;""</formula>
    </cfRule>
  </conditionalFormatting>
  <conditionalFormatting sqref="A150:A151">
    <cfRule type="expression" dxfId="15" priority="13" stopIfTrue="1">
      <formula>$A150&lt;&gt;""</formula>
    </cfRule>
  </conditionalFormatting>
  <conditionalFormatting sqref="A144:A145">
    <cfRule type="expression" dxfId="14" priority="20" stopIfTrue="1">
      <formula>$A144&lt;&gt;""</formula>
    </cfRule>
  </conditionalFormatting>
  <conditionalFormatting sqref="E146:E147">
    <cfRule type="expression" dxfId="13" priority="18" stopIfTrue="1">
      <formula>$A146&lt;&gt;""</formula>
    </cfRule>
  </conditionalFormatting>
  <conditionalFormatting sqref="A146:A147">
    <cfRule type="expression" dxfId="12" priority="17" stopIfTrue="1">
      <formula>$A146&lt;&gt;""</formula>
    </cfRule>
  </conditionalFormatting>
  <conditionalFormatting sqref="E148:E149">
    <cfRule type="expression" dxfId="11" priority="15" stopIfTrue="1">
      <formula>$A148&lt;&gt;""</formula>
    </cfRule>
  </conditionalFormatting>
  <conditionalFormatting sqref="A148:A149">
    <cfRule type="expression" dxfId="10" priority="14" stopIfTrue="1">
      <formula>$A148&lt;&gt;""</formula>
    </cfRule>
  </conditionalFormatting>
  <conditionalFormatting sqref="B150:J151">
    <cfRule type="expression" dxfId="9" priority="12" stopIfTrue="1">
      <formula>$A150&lt;&gt;""</formula>
    </cfRule>
  </conditionalFormatting>
  <conditionalFormatting sqref="F150:G151">
    <cfRule type="expression" dxfId="8" priority="10" stopIfTrue="1">
      <formula>$A150&lt;&gt;""</formula>
    </cfRule>
  </conditionalFormatting>
  <conditionalFormatting sqref="A150:A151">
    <cfRule type="expression" dxfId="7" priority="11" stopIfTrue="1">
      <formula>$A150&lt;&gt;""</formula>
    </cfRule>
  </conditionalFormatting>
  <conditionalFormatting sqref="B132:B149">
    <cfRule type="expression" dxfId="6" priority="1" stopIfTrue="1">
      <formula>$A132&lt;&gt;""</formula>
    </cfRule>
  </conditionalFormatting>
  <conditionalFormatting sqref="F107:I107 F108">
    <cfRule type="expression" dxfId="5" priority="9" stopIfTrue="1">
      <formula>$A107&lt;&gt;""</formula>
    </cfRule>
  </conditionalFormatting>
  <conditionalFormatting sqref="F107:G107 G108">
    <cfRule type="expression" dxfId="4" priority="6" stopIfTrue="1">
      <formula>$A107&lt;&gt;""</formula>
    </cfRule>
  </conditionalFormatting>
  <conditionalFormatting sqref="G108">
    <cfRule type="expression" dxfId="3" priority="7" stopIfTrue="1">
      <formula>$A108&lt;&gt;""</formula>
    </cfRule>
  </conditionalFormatting>
  <conditionalFormatting sqref="J107 H108:J108">
    <cfRule type="expression" dxfId="2" priority="8" stopIfTrue="1">
      <formula>$A107&lt;&gt;""</formula>
    </cfRule>
  </conditionalFormatting>
  <conditionalFormatting sqref="B113:B122">
    <cfRule type="expression" dxfId="1" priority="3" stopIfTrue="1">
      <formula>$A113&lt;&gt;""</formula>
    </cfRule>
  </conditionalFormatting>
  <conditionalFormatting sqref="B124">
    <cfRule type="expression" dxfId="0" priority="2" stopIfTrue="1">
      <formula>$A124&lt;&gt;""</formula>
    </cfRule>
  </conditionalFormatting>
  <dataValidations count="5">
    <dataValidation type="date" allowBlank="1" showInputMessage="1" showErrorMessage="1" sqref="D102:E102 D4934:E65469 D106:E106">
      <formula1>42370</formula1>
      <formula2>42735</formula2>
    </dataValidation>
    <dataValidation type="list" allowBlank="1" showInputMessage="1" showErrorMessage="1" errorTitle="Chyba !" error="zadajte (vyberte zo zoznamu) platný analytický kód podľa nápovedy k bunke I104" sqref="J107:J9933">
      <formula1>"1,2,3,4,5,10,99"</formula1>
    </dataValidation>
    <dataValidation allowBlank="1" sqref="G107:G4933"/>
    <dataValidation type="list" allowBlank="1" showInputMessage="1" showErrorMessage="1" sqref="A107:A4933">
      <formula1>OFFSET($A$1,0,0,$B$3,1)</formula1>
    </dataValidation>
    <dataValidation type="list" allowBlank="1" sqref="F107:F4933">
      <formula1>$F$96:$F$99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2023-03-26T08:30:55Z</dcterms:created>
  <dcterms:modified xsi:type="dcterms:W3CDTF">2023-03-26T08:31:59Z</dcterms:modified>
</cp:coreProperties>
</file>